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<sst xmlns="http://schemas.openxmlformats.org/spreadsheetml/2006/main" count="3240" uniqueCount="118">
  <si>
    <t>Discovery</t>
  </si>
  <si>
    <t>Saudi Arabia</t>
  </si>
  <si>
    <t>Russia</t>
  </si>
  <si>
    <t>Iran</t>
  </si>
  <si>
    <t>Greenland</t>
  </si>
  <si>
    <t>Brazil</t>
  </si>
  <si>
    <t>Iraq</t>
  </si>
  <si>
    <t>Nigeria</t>
  </si>
  <si>
    <t>Kazakhstan</t>
  </si>
  <si>
    <t>Mexico</t>
  </si>
  <si>
    <t>Venezuela</t>
  </si>
  <si>
    <t>Angola</t>
  </si>
  <si>
    <t>Suriname</t>
  </si>
  <si>
    <t>Norway</t>
  </si>
  <si>
    <t>China</t>
  </si>
  <si>
    <t>Libya</t>
  </si>
  <si>
    <t>Gabon</t>
  </si>
  <si>
    <t>Algeria</t>
  </si>
  <si>
    <t>UAE</t>
  </si>
  <si>
    <t>Indonesia</t>
  </si>
  <si>
    <t>Turkmenistan</t>
  </si>
  <si>
    <t>UK</t>
  </si>
  <si>
    <t>Azerbaijan</t>
  </si>
  <si>
    <t>Falkland Isl.</t>
  </si>
  <si>
    <t>Congo</t>
  </si>
  <si>
    <t>Colombia</t>
  </si>
  <si>
    <t>Australia</t>
  </si>
  <si>
    <t>Kuwait</t>
  </si>
  <si>
    <t>Qatar</t>
  </si>
  <si>
    <t>Oman</t>
  </si>
  <si>
    <t>Peru</t>
  </si>
  <si>
    <t>Yemen</t>
  </si>
  <si>
    <t>Argentina</t>
  </si>
  <si>
    <t>Egypt</t>
  </si>
  <si>
    <t>Malaysia</t>
  </si>
  <si>
    <t>Canada</t>
  </si>
  <si>
    <t>India</t>
  </si>
  <si>
    <t>Equat. Guinea</t>
  </si>
  <si>
    <t>Guyana</t>
  </si>
  <si>
    <t>Tunisia</t>
  </si>
  <si>
    <t>Brunei</t>
  </si>
  <si>
    <t>Cameroon</t>
  </si>
  <si>
    <t>Ukraine</t>
  </si>
  <si>
    <t>Syria</t>
  </si>
  <si>
    <t>Bolivia</t>
  </si>
  <si>
    <t>Barbados</t>
  </si>
  <si>
    <t>Romania</t>
  </si>
  <si>
    <t>Ecuador</t>
  </si>
  <si>
    <t>Paraguay</t>
  </si>
  <si>
    <t>Bahrain</t>
  </si>
  <si>
    <t>Sudan</t>
  </si>
  <si>
    <t>Trinidad/Tob.</t>
  </si>
  <si>
    <t>Turkey</t>
  </si>
  <si>
    <t>Myanmar</t>
  </si>
  <si>
    <t>Cote de'Ivoire</t>
  </si>
  <si>
    <t>Eritrea</t>
  </si>
  <si>
    <t>Cuba</t>
  </si>
  <si>
    <t>Italy</t>
  </si>
  <si>
    <t>Chile</t>
  </si>
  <si>
    <t>Congo(Kinshasa)</t>
  </si>
  <si>
    <t>Netherlands</t>
  </si>
  <si>
    <t>France</t>
  </si>
  <si>
    <t>Pakistan</t>
  </si>
  <si>
    <t>Poland</t>
  </si>
  <si>
    <t>Ghana</t>
  </si>
  <si>
    <t>Germany</t>
  </si>
  <si>
    <t>Uruguay</t>
  </si>
  <si>
    <t>Hungary</t>
  </si>
  <si>
    <t>Uzbekistan</t>
  </si>
  <si>
    <t>Cambodia</t>
  </si>
  <si>
    <t>Denmark</t>
  </si>
  <si>
    <t>Thailand</t>
  </si>
  <si>
    <t>Jnt. Thai/Malay</t>
  </si>
  <si>
    <t>Namibia</t>
  </si>
  <si>
    <t>Afghanistan</t>
  </si>
  <si>
    <t>Croatia</t>
  </si>
  <si>
    <t>Spain</t>
  </si>
  <si>
    <t>Benin</t>
  </si>
  <si>
    <t>Aus/Indo zone</t>
  </si>
  <si>
    <t>Senegal</t>
  </si>
  <si>
    <t>Mauritania</t>
  </si>
  <si>
    <t>Serbia/Monteneg.</t>
  </si>
  <si>
    <t>Vietnam</t>
  </si>
  <si>
    <t>Guinea-Bissau</t>
  </si>
  <si>
    <t>Bangladesh</t>
  </si>
  <si>
    <t>Malta</t>
  </si>
  <si>
    <t>South Africa</t>
  </si>
  <si>
    <t>Togo</t>
  </si>
  <si>
    <t>Western Sahara</t>
  </si>
  <si>
    <t>French Guiana</t>
  </si>
  <si>
    <t>Slovakia</t>
  </si>
  <si>
    <t>Bulgaria</t>
  </si>
  <si>
    <t>Czech Rep.</t>
  </si>
  <si>
    <t>The Gambia</t>
  </si>
  <si>
    <t>Morocco</t>
  </si>
  <si>
    <t>Austria</t>
  </si>
  <si>
    <t>Bosnia</t>
  </si>
  <si>
    <t>Grenada</t>
  </si>
  <si>
    <t>Jordan</t>
  </si>
  <si>
    <t>Moldova</t>
  </si>
  <si>
    <t>Neutral zone</t>
  </si>
  <si>
    <t>Slovenia</t>
  </si>
  <si>
    <t>Chad</t>
  </si>
  <si>
    <t>Albania</t>
  </si>
  <si>
    <t>USA</t>
  </si>
  <si>
    <t>Papua new Guinea</t>
  </si>
  <si>
    <t>Cumulative total</t>
  </si>
  <si>
    <t>/</t>
  </si>
  <si>
    <t>Cumulative</t>
  </si>
  <si>
    <t>USGS potential discovery estimate 1996-2030</t>
  </si>
  <si>
    <t>Discovery 1996-2005</t>
  </si>
  <si>
    <t>Percentage USGS discovery estimate 1996-2005</t>
  </si>
  <si>
    <t>Abu Dhabi</t>
  </si>
  <si>
    <t>Dhubai</t>
  </si>
  <si>
    <t>Sharjah</t>
  </si>
  <si>
    <t>Discovery (billion barrels)</t>
  </si>
  <si>
    <t>USGS OPEC</t>
  </si>
  <si>
    <t>USGS MENA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</si>
</sst>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/>
    </xf>
    <xf numFmtId="0" fontId="0" fillId="2" borderId="1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165"/>
  <sheetViews>
    <sheetView tabSelected="1" workbookViewId="0" topLeftCell="A1">
      <pane xSplit="2910" ySplit="585" topLeftCell="A58" activePane="bottomRight" state="split"/>
      <selection pane="topLeft" activeCell="A1" sqref="A1"/>
      <selection pane="topRight" activeCell="B1" sqref="B1"/>
      <selection pane="bottomLeft" activeCell="A89" sqref="A89"/>
      <selection pane="bottomRight" activeCell="N81" sqref="N81"/>
    </sheetView>
  </sheetViews>
  <sheetFormatPr defaultColWidth="9.140625" defaultRowHeight="12.75"/>
  <cols>
    <col min="1" max="1" width="24.00390625" style="0" customWidth="1"/>
    <col min="2" max="2" width="14.140625" style="0" customWidth="1"/>
    <col min="3" max="4" width="9.28125" style="0" bestFit="1" customWidth="1"/>
    <col min="5" max="5" width="11.57421875" style="0" customWidth="1"/>
    <col min="6" max="8" width="9.28125" style="0" bestFit="1" customWidth="1"/>
    <col min="9" max="9" width="13.57421875" style="0" customWidth="1"/>
    <col min="10" max="10" width="9.28125" style="0" bestFit="1" customWidth="1"/>
    <col min="11" max="11" width="10.8515625" style="0" customWidth="1"/>
    <col min="12" max="12" width="9.28125" style="0" bestFit="1" customWidth="1"/>
    <col min="13" max="13" width="10.57421875" style="0" customWidth="1"/>
    <col min="14" max="19" width="9.28125" style="0" bestFit="1" customWidth="1"/>
    <col min="20" max="21" width="12.7109375" style="0" customWidth="1"/>
    <col min="22" max="23" width="9.28125" style="0" bestFit="1" customWidth="1"/>
    <col min="24" max="24" width="11.7109375" style="0" customWidth="1"/>
    <col min="25" max="35" width="9.28125" style="0" bestFit="1" customWidth="1"/>
    <col min="36" max="36" width="10.28125" style="0" bestFit="1" customWidth="1"/>
    <col min="37" max="37" width="9.28125" style="0" bestFit="1" customWidth="1"/>
    <col min="38" max="38" width="13.57421875" style="0" customWidth="1"/>
    <col min="39" max="41" width="9.28125" style="0" bestFit="1" customWidth="1"/>
    <col min="42" max="42" width="10.8515625" style="0" customWidth="1"/>
    <col min="43" max="45" width="9.28125" style="0" bestFit="1" customWidth="1"/>
    <col min="46" max="46" width="11.00390625" style="0" customWidth="1"/>
    <col min="47" max="50" width="9.28125" style="0" bestFit="1" customWidth="1"/>
    <col min="51" max="51" width="10.28125" style="0" bestFit="1" customWidth="1"/>
    <col min="52" max="52" width="12.7109375" style="0" customWidth="1"/>
    <col min="53" max="53" width="9.28125" style="0" bestFit="1" customWidth="1"/>
    <col min="54" max="54" width="9.57421875" style="0" customWidth="1"/>
    <col min="55" max="55" width="14.140625" style="0" customWidth="1"/>
    <col min="56" max="59" width="9.28125" style="0" bestFit="1" customWidth="1"/>
    <col min="60" max="60" width="17.00390625" style="0" customWidth="1"/>
    <col min="61" max="61" width="13.00390625" style="0" customWidth="1"/>
    <col min="62" max="65" width="9.28125" style="0" bestFit="1" customWidth="1"/>
    <col min="66" max="66" width="10.57421875" style="0" customWidth="1"/>
    <col min="67" max="67" width="9.28125" style="0" bestFit="1" customWidth="1"/>
    <col min="68" max="68" width="10.8515625" style="0" customWidth="1"/>
    <col min="69" max="69" width="12.7109375" style="0" customWidth="1"/>
    <col min="70" max="70" width="9.28125" style="0" bestFit="1" customWidth="1"/>
    <col min="71" max="72" width="10.28125" style="0" bestFit="1" customWidth="1"/>
    <col min="73" max="73" width="14.421875" style="0" customWidth="1"/>
    <col min="74" max="74" width="9.28125" style="0" bestFit="1" customWidth="1"/>
    <col min="75" max="75" width="12.7109375" style="0" customWidth="1"/>
    <col min="76" max="78" width="9.28125" style="0" bestFit="1" customWidth="1"/>
    <col min="79" max="79" width="13.421875" style="0" customWidth="1"/>
    <col min="80" max="80" width="9.28125" style="0" bestFit="1" customWidth="1"/>
    <col min="81" max="81" width="11.00390625" style="0" customWidth="1"/>
    <col min="82" max="82" width="15.57421875" style="0" customWidth="1"/>
    <col min="83" max="83" width="11.28125" style="0" bestFit="1" customWidth="1"/>
    <col min="84" max="84" width="13.421875" style="0" customWidth="1"/>
    <col min="85" max="85" width="12.57421875" style="0" customWidth="1"/>
    <col min="86" max="86" width="9.28125" style="0" bestFit="1" customWidth="1"/>
    <col min="87" max="87" width="12.140625" style="0" customWidth="1"/>
    <col min="88" max="88" width="9.28125" style="0" bestFit="1" customWidth="1"/>
    <col min="89" max="89" width="15.421875" style="0" customWidth="1"/>
    <col min="90" max="90" width="13.140625" style="0" customWidth="1"/>
    <col min="91" max="92" width="9.28125" style="0" bestFit="1" customWidth="1"/>
    <col min="93" max="93" width="12.28125" style="0" customWidth="1"/>
    <col min="94" max="94" width="11.7109375" style="0" customWidth="1"/>
    <col min="95" max="96" width="9.28125" style="0" bestFit="1" customWidth="1"/>
    <col min="97" max="100" width="10.28125" style="0" bestFit="1" customWidth="1"/>
    <col min="101" max="101" width="14.00390625" style="0" customWidth="1"/>
    <col min="102" max="102" width="10.28125" style="0" bestFit="1" customWidth="1"/>
    <col min="107" max="107" width="16.8515625" style="0" customWidth="1"/>
    <col min="109" max="109" width="16.00390625" style="0" customWidth="1"/>
  </cols>
  <sheetData>
    <row r="1" spans="1:109" s="5" customFormat="1" ht="16.5" customHeight="1">
      <c r="A1" s="1" t="s">
        <v>115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4"/>
      <c r="CZ1" s="3" t="s">
        <v>102</v>
      </c>
      <c r="DA1" s="3" t="s">
        <v>103</v>
      </c>
      <c r="DB1" s="3" t="s">
        <v>104</v>
      </c>
      <c r="DC1" s="3" t="s">
        <v>105</v>
      </c>
      <c r="DE1" s="6" t="s">
        <v>106</v>
      </c>
    </row>
    <row r="2" spans="1:109" ht="12.75">
      <c r="A2" s="37">
        <v>1930</v>
      </c>
      <c r="B2" s="7">
        <v>0.002828</v>
      </c>
      <c r="C2" s="8">
        <v>0.002828</v>
      </c>
      <c r="D2" s="7">
        <v>0</v>
      </c>
      <c r="E2" s="9">
        <v>0</v>
      </c>
      <c r="F2" s="7">
        <v>0.0001</v>
      </c>
      <c r="G2" s="7">
        <v>0.02075</v>
      </c>
      <c r="H2" s="7">
        <v>0</v>
      </c>
      <c r="I2" s="10" t="s">
        <v>107</v>
      </c>
      <c r="J2" s="7">
        <v>1.7425</v>
      </c>
      <c r="K2" s="7">
        <v>8.45654</v>
      </c>
      <c r="L2" s="7">
        <v>0</v>
      </c>
      <c r="M2" s="10"/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SUM(S90:U90)</f>
        <v>0</v>
      </c>
      <c r="T2" s="7">
        <v>0.05747</v>
      </c>
      <c r="U2" s="7">
        <v>0</v>
      </c>
      <c r="V2" s="7">
        <v>0</v>
      </c>
      <c r="W2" s="7">
        <v>0</v>
      </c>
      <c r="X2" s="9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0.209</v>
      </c>
      <c r="AH2" s="7">
        <v>0</v>
      </c>
      <c r="AI2" s="7">
        <v>0</v>
      </c>
      <c r="AJ2" s="7">
        <v>0</v>
      </c>
      <c r="AK2" s="7">
        <v>0</v>
      </c>
      <c r="AL2" s="10" t="s">
        <v>107</v>
      </c>
      <c r="AM2" s="10" t="s">
        <v>107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10" t="s">
        <v>107</v>
      </c>
      <c r="AU2" s="7">
        <v>0</v>
      </c>
      <c r="AV2" s="7">
        <v>0</v>
      </c>
      <c r="AW2" s="10" t="s">
        <v>107</v>
      </c>
      <c r="AX2" s="7">
        <v>0</v>
      </c>
      <c r="AY2" s="7">
        <v>0</v>
      </c>
      <c r="AZ2" s="7">
        <v>0</v>
      </c>
      <c r="BA2" s="7">
        <v>0</v>
      </c>
      <c r="BB2" s="10" t="s">
        <v>107</v>
      </c>
      <c r="BC2" s="10" t="s">
        <v>107</v>
      </c>
      <c r="BD2" s="10" t="s">
        <v>107</v>
      </c>
      <c r="BE2" s="10" t="s">
        <v>107</v>
      </c>
      <c r="BF2" s="7">
        <v>0</v>
      </c>
      <c r="BG2" s="7">
        <v>0</v>
      </c>
      <c r="BH2" s="10" t="s">
        <v>107</v>
      </c>
      <c r="BI2" s="7">
        <v>0</v>
      </c>
      <c r="BJ2" s="7">
        <v>0</v>
      </c>
      <c r="BK2" s="7">
        <v>0</v>
      </c>
      <c r="BL2" s="10" t="s">
        <v>107</v>
      </c>
      <c r="BM2" s="10" t="s">
        <v>107</v>
      </c>
      <c r="BN2" s="7">
        <v>0.0007000000000000001</v>
      </c>
      <c r="BO2" s="10" t="s">
        <v>107</v>
      </c>
      <c r="BP2" s="7">
        <v>0</v>
      </c>
      <c r="BQ2" s="7">
        <v>0</v>
      </c>
      <c r="BR2" s="10" t="s">
        <v>107</v>
      </c>
      <c r="BS2" s="7">
        <v>0</v>
      </c>
      <c r="BT2" s="7">
        <v>0</v>
      </c>
      <c r="BU2" s="10" t="s">
        <v>107</v>
      </c>
      <c r="BV2" s="10" t="s">
        <v>107</v>
      </c>
      <c r="BW2" s="10" t="s">
        <v>107</v>
      </c>
      <c r="BX2" s="7">
        <v>0.00214</v>
      </c>
      <c r="BY2" s="10" t="s">
        <v>107</v>
      </c>
      <c r="BZ2" s="10" t="s">
        <v>107</v>
      </c>
      <c r="CA2" s="10" t="s">
        <v>107</v>
      </c>
      <c r="CB2" s="10" t="s">
        <v>107</v>
      </c>
      <c r="CC2" s="10" t="s">
        <v>107</v>
      </c>
      <c r="CD2" s="10" t="s">
        <v>107</v>
      </c>
      <c r="CE2" s="7">
        <v>0</v>
      </c>
      <c r="CF2" s="10" t="s">
        <v>107</v>
      </c>
      <c r="CG2" s="10" t="s">
        <v>107</v>
      </c>
      <c r="CH2" s="10" t="s">
        <v>107</v>
      </c>
      <c r="CI2" s="10" t="s">
        <v>107</v>
      </c>
      <c r="CJ2" s="10" t="s">
        <v>107</v>
      </c>
      <c r="CK2" s="10" t="s">
        <v>107</v>
      </c>
      <c r="CL2" s="10" t="s">
        <v>107</v>
      </c>
      <c r="CM2" s="10" t="s">
        <v>107</v>
      </c>
      <c r="CN2" s="10" t="s">
        <v>107</v>
      </c>
      <c r="CO2" s="10" t="s">
        <v>107</v>
      </c>
      <c r="CP2" s="10" t="s">
        <v>107</v>
      </c>
      <c r="CQ2" s="10" t="s">
        <v>107</v>
      </c>
      <c r="CR2" s="7">
        <v>0.0035</v>
      </c>
      <c r="CS2" s="10" t="s">
        <v>107</v>
      </c>
      <c r="CT2" s="10" t="s">
        <v>107</v>
      </c>
      <c r="CU2" s="10" t="s">
        <v>107</v>
      </c>
      <c r="CV2" s="10" t="s">
        <v>107</v>
      </c>
      <c r="CW2" s="10" t="s">
        <v>107</v>
      </c>
      <c r="CX2" s="11" t="s">
        <v>107</v>
      </c>
      <c r="CY2" s="10"/>
      <c r="CZ2" s="12">
        <v>0</v>
      </c>
      <c r="DA2" s="7">
        <v>0.00076</v>
      </c>
      <c r="DB2" s="13">
        <v>8.27</v>
      </c>
      <c r="DC2" s="14">
        <v>0</v>
      </c>
      <c r="DE2" s="15">
        <f>SUM(B2:DC2)</f>
        <v>18.769116</v>
      </c>
    </row>
    <row r="3" spans="1:109" ht="12.75">
      <c r="A3" s="3">
        <f>+A2+1</f>
        <v>1931</v>
      </c>
      <c r="B3" s="7">
        <v>0</v>
      </c>
      <c r="C3" s="8">
        <v>0</v>
      </c>
      <c r="D3" s="7">
        <v>0</v>
      </c>
      <c r="E3" s="9">
        <v>0</v>
      </c>
      <c r="F3" s="7">
        <v>0.0001</v>
      </c>
      <c r="G3" s="7">
        <v>0</v>
      </c>
      <c r="H3" s="7">
        <v>0</v>
      </c>
      <c r="I3" s="10" t="s">
        <v>107</v>
      </c>
      <c r="J3" s="7">
        <v>0.1991</v>
      </c>
      <c r="K3" s="7">
        <v>0.06149</v>
      </c>
      <c r="L3" s="7">
        <v>0</v>
      </c>
      <c r="M3" s="10"/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 aca="true" t="shared" si="0" ref="S3:S66">SUM(S91:U91)</f>
        <v>0</v>
      </c>
      <c r="T3" s="7">
        <v>0.26437</v>
      </c>
      <c r="U3" s="7">
        <v>0</v>
      </c>
      <c r="V3" s="7">
        <v>0</v>
      </c>
      <c r="W3" s="7">
        <v>0.017490000000000002</v>
      </c>
      <c r="X3" s="9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0.015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10" t="s">
        <v>107</v>
      </c>
      <c r="AM3" s="10" t="s">
        <v>107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10" t="s">
        <v>107</v>
      </c>
      <c r="AU3" s="7">
        <v>0.025</v>
      </c>
      <c r="AV3" s="7">
        <v>1E-05</v>
      </c>
      <c r="AW3" s="10" t="s">
        <v>107</v>
      </c>
      <c r="AX3" s="7">
        <v>0</v>
      </c>
      <c r="AY3" s="7">
        <v>0</v>
      </c>
      <c r="AZ3" s="7">
        <v>0</v>
      </c>
      <c r="BA3" s="7">
        <v>0</v>
      </c>
      <c r="BB3" s="10" t="s">
        <v>107</v>
      </c>
      <c r="BC3" s="10" t="s">
        <v>107</v>
      </c>
      <c r="BD3" s="10" t="s">
        <v>107</v>
      </c>
      <c r="BE3" s="10" t="s">
        <v>107</v>
      </c>
      <c r="BF3" s="7">
        <v>0.00011</v>
      </c>
      <c r="BG3" s="7">
        <v>0</v>
      </c>
      <c r="BH3" s="10" t="s">
        <v>107</v>
      </c>
      <c r="BI3" s="7">
        <v>0</v>
      </c>
      <c r="BJ3" s="7">
        <v>0</v>
      </c>
      <c r="BK3" s="7">
        <v>0</v>
      </c>
      <c r="BL3" s="10" t="s">
        <v>107</v>
      </c>
      <c r="BM3" s="10" t="s">
        <v>107</v>
      </c>
      <c r="BN3" s="7">
        <v>0</v>
      </c>
      <c r="BO3" s="10" t="s">
        <v>107</v>
      </c>
      <c r="BP3" s="7">
        <v>0</v>
      </c>
      <c r="BQ3" s="7">
        <v>0.00037</v>
      </c>
      <c r="BR3" s="10" t="s">
        <v>107</v>
      </c>
      <c r="BS3" s="7">
        <v>0</v>
      </c>
      <c r="BT3" s="7">
        <v>0</v>
      </c>
      <c r="BU3" s="10" t="s">
        <v>107</v>
      </c>
      <c r="BV3" s="10" t="s">
        <v>107</v>
      </c>
      <c r="BW3" s="10" t="s">
        <v>107</v>
      </c>
      <c r="BX3" s="7">
        <v>0</v>
      </c>
      <c r="BY3" s="10" t="s">
        <v>107</v>
      </c>
      <c r="BZ3" s="10" t="s">
        <v>107</v>
      </c>
      <c r="CA3" s="10" t="s">
        <v>107</v>
      </c>
      <c r="CB3" s="10" t="s">
        <v>107</v>
      </c>
      <c r="CC3" s="10" t="s">
        <v>107</v>
      </c>
      <c r="CD3" s="10" t="s">
        <v>107</v>
      </c>
      <c r="CE3" s="7">
        <v>0</v>
      </c>
      <c r="CF3" s="10" t="s">
        <v>107</v>
      </c>
      <c r="CG3" s="10" t="s">
        <v>107</v>
      </c>
      <c r="CH3" s="10" t="s">
        <v>107</v>
      </c>
      <c r="CI3" s="10" t="s">
        <v>107</v>
      </c>
      <c r="CJ3" s="10" t="s">
        <v>107</v>
      </c>
      <c r="CK3" s="10" t="s">
        <v>107</v>
      </c>
      <c r="CL3" s="10" t="s">
        <v>107</v>
      </c>
      <c r="CM3" s="10" t="s">
        <v>107</v>
      </c>
      <c r="CN3" s="10" t="s">
        <v>107</v>
      </c>
      <c r="CO3" s="10" t="s">
        <v>107</v>
      </c>
      <c r="CP3" s="10" t="s">
        <v>107</v>
      </c>
      <c r="CQ3" s="10" t="s">
        <v>107</v>
      </c>
      <c r="CR3" s="7">
        <v>0</v>
      </c>
      <c r="CS3" s="10" t="s">
        <v>107</v>
      </c>
      <c r="CT3" s="10" t="s">
        <v>107</v>
      </c>
      <c r="CU3" s="10" t="s">
        <v>107</v>
      </c>
      <c r="CV3" s="10" t="s">
        <v>107</v>
      </c>
      <c r="CW3" s="10" t="s">
        <v>107</v>
      </c>
      <c r="CX3" s="16" t="s">
        <v>107</v>
      </c>
      <c r="CY3" s="10"/>
      <c r="CZ3" s="17">
        <v>0</v>
      </c>
      <c r="DA3" s="7">
        <v>0</v>
      </c>
      <c r="DB3" s="13">
        <v>1.82</v>
      </c>
      <c r="DC3" s="18">
        <v>0</v>
      </c>
      <c r="DE3" s="15">
        <f aca="true" t="shared" si="1" ref="DE3:DE66">SUM(B3:DC3)</f>
        <v>2.40304</v>
      </c>
    </row>
    <row r="4" spans="1:109" ht="12.75">
      <c r="A4" s="3">
        <f aca="true" t="shared" si="2" ref="A4:A67">+A3+1</f>
        <v>1932</v>
      </c>
      <c r="B4" s="7">
        <v>0.002828</v>
      </c>
      <c r="C4" s="8">
        <v>0.61005</v>
      </c>
      <c r="D4" s="7">
        <v>0</v>
      </c>
      <c r="E4" s="9">
        <v>0</v>
      </c>
      <c r="F4" s="7">
        <v>0.0001</v>
      </c>
      <c r="G4" s="7">
        <v>0</v>
      </c>
      <c r="H4" s="7">
        <v>0</v>
      </c>
      <c r="I4" s="10" t="s">
        <v>107</v>
      </c>
      <c r="J4" s="7">
        <v>0</v>
      </c>
      <c r="K4" s="7">
        <v>0</v>
      </c>
      <c r="L4" s="7">
        <v>0</v>
      </c>
      <c r="M4" s="10"/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 t="shared" si="0"/>
        <v>0</v>
      </c>
      <c r="T4" s="7">
        <v>0.03106</v>
      </c>
      <c r="U4" s="7">
        <v>0</v>
      </c>
      <c r="V4" s="7">
        <v>0</v>
      </c>
      <c r="W4" s="7">
        <v>0.079</v>
      </c>
      <c r="X4" s="9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0.3852</v>
      </c>
      <c r="AH4" s="7">
        <v>0</v>
      </c>
      <c r="AI4" s="7">
        <v>0</v>
      </c>
      <c r="AJ4" s="7">
        <v>0</v>
      </c>
      <c r="AK4" s="7">
        <v>0</v>
      </c>
      <c r="AL4" s="10" t="s">
        <v>107</v>
      </c>
      <c r="AM4" s="10" t="s">
        <v>107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10" t="s">
        <v>107</v>
      </c>
      <c r="AU4" s="7">
        <v>0</v>
      </c>
      <c r="AV4" s="7">
        <v>0</v>
      </c>
      <c r="AW4" s="10" t="s">
        <v>107</v>
      </c>
      <c r="AX4" s="7">
        <v>1.375</v>
      </c>
      <c r="AY4" s="7">
        <v>0</v>
      </c>
      <c r="AZ4" s="7">
        <v>0</v>
      </c>
      <c r="BA4" s="7">
        <v>0</v>
      </c>
      <c r="BB4" s="10" t="s">
        <v>107</v>
      </c>
      <c r="BC4" s="10" t="s">
        <v>107</v>
      </c>
      <c r="BD4" s="10" t="s">
        <v>107</v>
      </c>
      <c r="BE4" s="10" t="s">
        <v>107</v>
      </c>
      <c r="BF4" s="7">
        <v>8E-05</v>
      </c>
      <c r="BG4" s="7">
        <v>0</v>
      </c>
      <c r="BH4" s="10" t="s">
        <v>107</v>
      </c>
      <c r="BI4" s="7">
        <v>0</v>
      </c>
      <c r="BJ4" s="7">
        <v>0</v>
      </c>
      <c r="BK4" s="7">
        <v>0</v>
      </c>
      <c r="BL4" s="10" t="s">
        <v>107</v>
      </c>
      <c r="BM4" s="10" t="s">
        <v>107</v>
      </c>
      <c r="BN4" s="7">
        <v>2.9999999999999997E-05</v>
      </c>
      <c r="BO4" s="10" t="s">
        <v>107</v>
      </c>
      <c r="BP4" s="7">
        <v>0</v>
      </c>
      <c r="BQ4" s="7">
        <v>0</v>
      </c>
      <c r="BR4" s="10" t="s">
        <v>107</v>
      </c>
      <c r="BS4" s="7">
        <v>0</v>
      </c>
      <c r="BT4" s="7">
        <v>0</v>
      </c>
      <c r="BU4" s="10" t="s">
        <v>107</v>
      </c>
      <c r="BV4" s="10" t="s">
        <v>107</v>
      </c>
      <c r="BW4" s="10" t="s">
        <v>107</v>
      </c>
      <c r="BX4" s="7">
        <v>0</v>
      </c>
      <c r="BY4" s="10" t="s">
        <v>107</v>
      </c>
      <c r="BZ4" s="10" t="s">
        <v>107</v>
      </c>
      <c r="CA4" s="10" t="s">
        <v>107</v>
      </c>
      <c r="CB4" s="10" t="s">
        <v>107</v>
      </c>
      <c r="CC4" s="10" t="s">
        <v>107</v>
      </c>
      <c r="CD4" s="10" t="s">
        <v>107</v>
      </c>
      <c r="CE4" s="7">
        <v>0</v>
      </c>
      <c r="CF4" s="10" t="s">
        <v>107</v>
      </c>
      <c r="CG4" s="10" t="s">
        <v>107</v>
      </c>
      <c r="CH4" s="10" t="s">
        <v>107</v>
      </c>
      <c r="CI4" s="10" t="s">
        <v>107</v>
      </c>
      <c r="CJ4" s="10" t="s">
        <v>107</v>
      </c>
      <c r="CK4" s="10" t="s">
        <v>107</v>
      </c>
      <c r="CL4" s="10" t="s">
        <v>107</v>
      </c>
      <c r="CM4" s="10" t="s">
        <v>107</v>
      </c>
      <c r="CN4" s="10" t="s">
        <v>107</v>
      </c>
      <c r="CO4" s="10" t="s">
        <v>107</v>
      </c>
      <c r="CP4" s="10" t="s">
        <v>107</v>
      </c>
      <c r="CQ4" s="10" t="s">
        <v>107</v>
      </c>
      <c r="CR4" s="7">
        <v>0.018</v>
      </c>
      <c r="CS4" s="10" t="s">
        <v>107</v>
      </c>
      <c r="CT4" s="10" t="s">
        <v>107</v>
      </c>
      <c r="CU4" s="10" t="s">
        <v>107</v>
      </c>
      <c r="CV4" s="10" t="s">
        <v>107</v>
      </c>
      <c r="CW4" s="10" t="s">
        <v>107</v>
      </c>
      <c r="CX4" s="16" t="s">
        <v>107</v>
      </c>
      <c r="CY4" s="10"/>
      <c r="CZ4" s="17">
        <v>0</v>
      </c>
      <c r="DA4" s="7">
        <v>0</v>
      </c>
      <c r="DB4" s="13">
        <v>4.07</v>
      </c>
      <c r="DC4" s="18">
        <v>0</v>
      </c>
      <c r="DE4" s="15">
        <f t="shared" si="1"/>
        <v>6.571348</v>
      </c>
    </row>
    <row r="5" spans="1:109" ht="12.75">
      <c r="A5" s="3">
        <f t="shared" si="2"/>
        <v>1933</v>
      </c>
      <c r="B5" s="7">
        <v>0</v>
      </c>
      <c r="C5" s="8">
        <v>0.10002999999999998</v>
      </c>
      <c r="D5" s="7">
        <v>0</v>
      </c>
      <c r="E5" s="9">
        <v>0</v>
      </c>
      <c r="F5" s="7">
        <v>0.0001</v>
      </c>
      <c r="G5" s="7">
        <v>0</v>
      </c>
      <c r="H5" s="7">
        <v>0</v>
      </c>
      <c r="I5" s="10" t="s">
        <v>107</v>
      </c>
      <c r="J5" s="7">
        <v>0</v>
      </c>
      <c r="K5" s="7">
        <v>0.88732</v>
      </c>
      <c r="L5" s="7">
        <v>0</v>
      </c>
      <c r="M5" s="10"/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 t="shared" si="0"/>
        <v>0</v>
      </c>
      <c r="T5" s="7">
        <v>0.17522</v>
      </c>
      <c r="U5" s="7">
        <v>0.216</v>
      </c>
      <c r="V5" s="7">
        <v>0</v>
      </c>
      <c r="W5" s="7">
        <v>0</v>
      </c>
      <c r="X5" s="9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0.002</v>
      </c>
      <c r="AH5" s="7">
        <v>0</v>
      </c>
      <c r="AI5" s="7">
        <v>0</v>
      </c>
      <c r="AJ5" s="7">
        <v>0</v>
      </c>
      <c r="AK5" s="7">
        <v>0</v>
      </c>
      <c r="AL5" s="10" t="s">
        <v>107</v>
      </c>
      <c r="AM5" s="10" t="s">
        <v>107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10" t="s">
        <v>107</v>
      </c>
      <c r="AU5" s="7">
        <v>0.1087</v>
      </c>
      <c r="AV5" s="7">
        <v>0</v>
      </c>
      <c r="AW5" s="10" t="s">
        <v>107</v>
      </c>
      <c r="AX5" s="7">
        <v>0</v>
      </c>
      <c r="AY5" s="7">
        <v>0</v>
      </c>
      <c r="AZ5" s="7">
        <v>0</v>
      </c>
      <c r="BA5" s="7">
        <v>0</v>
      </c>
      <c r="BB5" s="10" t="s">
        <v>107</v>
      </c>
      <c r="BC5" s="10" t="s">
        <v>107</v>
      </c>
      <c r="BD5" s="10" t="s">
        <v>107</v>
      </c>
      <c r="BE5" s="10" t="s">
        <v>107</v>
      </c>
      <c r="BF5" s="7">
        <v>0.0001</v>
      </c>
      <c r="BG5" s="7">
        <v>0</v>
      </c>
      <c r="BH5" s="10" t="s">
        <v>107</v>
      </c>
      <c r="BI5" s="7">
        <v>0</v>
      </c>
      <c r="BJ5" s="7">
        <v>0</v>
      </c>
      <c r="BK5" s="7">
        <v>0</v>
      </c>
      <c r="BL5" s="10" t="s">
        <v>107</v>
      </c>
      <c r="BM5" s="10" t="s">
        <v>107</v>
      </c>
      <c r="BN5" s="7">
        <v>0</v>
      </c>
      <c r="BO5" s="10" t="s">
        <v>107</v>
      </c>
      <c r="BP5" s="7">
        <v>0</v>
      </c>
      <c r="BQ5" s="7">
        <v>0</v>
      </c>
      <c r="BR5" s="10" t="s">
        <v>107</v>
      </c>
      <c r="BS5" s="7">
        <v>0</v>
      </c>
      <c r="BT5" s="7">
        <v>0</v>
      </c>
      <c r="BU5" s="10" t="s">
        <v>107</v>
      </c>
      <c r="BV5" s="10" t="s">
        <v>107</v>
      </c>
      <c r="BW5" s="10" t="s">
        <v>107</v>
      </c>
      <c r="BX5" s="7">
        <v>0</v>
      </c>
      <c r="BY5" s="10" t="s">
        <v>107</v>
      </c>
      <c r="BZ5" s="10" t="s">
        <v>107</v>
      </c>
      <c r="CA5" s="10" t="s">
        <v>107</v>
      </c>
      <c r="CB5" s="10" t="s">
        <v>107</v>
      </c>
      <c r="CC5" s="10" t="s">
        <v>107</v>
      </c>
      <c r="CD5" s="10" t="s">
        <v>107</v>
      </c>
      <c r="CE5" s="7">
        <v>0</v>
      </c>
      <c r="CF5" s="10" t="s">
        <v>107</v>
      </c>
      <c r="CG5" s="10" t="s">
        <v>107</v>
      </c>
      <c r="CH5" s="10" t="s">
        <v>107</v>
      </c>
      <c r="CI5" s="10" t="s">
        <v>107</v>
      </c>
      <c r="CJ5" s="10" t="s">
        <v>107</v>
      </c>
      <c r="CK5" s="10" t="s">
        <v>107</v>
      </c>
      <c r="CL5" s="10" t="s">
        <v>107</v>
      </c>
      <c r="CM5" s="10" t="s">
        <v>107</v>
      </c>
      <c r="CN5" s="10" t="s">
        <v>107</v>
      </c>
      <c r="CO5" s="10" t="s">
        <v>107</v>
      </c>
      <c r="CP5" s="10" t="s">
        <v>107</v>
      </c>
      <c r="CQ5" s="10" t="s">
        <v>107</v>
      </c>
      <c r="CR5" s="7">
        <v>0</v>
      </c>
      <c r="CS5" s="10" t="s">
        <v>107</v>
      </c>
      <c r="CT5" s="10" t="s">
        <v>107</v>
      </c>
      <c r="CU5" s="10" t="s">
        <v>107</v>
      </c>
      <c r="CV5" s="10" t="s">
        <v>107</v>
      </c>
      <c r="CW5" s="10" t="s">
        <v>107</v>
      </c>
      <c r="CX5" s="16" t="s">
        <v>107</v>
      </c>
      <c r="CY5" s="10"/>
      <c r="CZ5" s="17">
        <v>0</v>
      </c>
      <c r="DA5" s="7">
        <v>0</v>
      </c>
      <c r="DB5" s="13">
        <v>1</v>
      </c>
      <c r="DC5" s="18">
        <v>0</v>
      </c>
      <c r="DE5" s="15">
        <f t="shared" si="1"/>
        <v>2.48947</v>
      </c>
    </row>
    <row r="6" spans="1:109" ht="12.75">
      <c r="A6" s="3">
        <f t="shared" si="2"/>
        <v>1934</v>
      </c>
      <c r="B6" s="7">
        <v>0.002828</v>
      </c>
      <c r="C6" s="8">
        <v>0.021525</v>
      </c>
      <c r="D6" s="7">
        <v>0</v>
      </c>
      <c r="E6" s="9">
        <v>0</v>
      </c>
      <c r="F6" s="7">
        <v>0.0001</v>
      </c>
      <c r="G6" s="7">
        <v>0.24899999999999997</v>
      </c>
      <c r="H6" s="7">
        <v>0</v>
      </c>
      <c r="I6" s="10" t="s">
        <v>107</v>
      </c>
      <c r="J6" s="7">
        <v>0</v>
      </c>
      <c r="K6" s="7">
        <v>0</v>
      </c>
      <c r="L6" s="7">
        <v>0</v>
      </c>
      <c r="M6" s="10"/>
      <c r="N6" s="7">
        <v>0</v>
      </c>
      <c r="O6" s="7">
        <v>0.007</v>
      </c>
      <c r="P6" s="7">
        <v>0</v>
      </c>
      <c r="Q6" s="7">
        <v>0</v>
      </c>
      <c r="R6" s="7">
        <v>0</v>
      </c>
      <c r="S6" s="7">
        <f t="shared" si="0"/>
        <v>0</v>
      </c>
      <c r="T6" s="7">
        <v>0.033170000000000005</v>
      </c>
      <c r="U6" s="7">
        <v>0</v>
      </c>
      <c r="V6" s="7">
        <v>0</v>
      </c>
      <c r="W6" s="7">
        <v>0</v>
      </c>
      <c r="X6" s="9">
        <v>0</v>
      </c>
      <c r="Y6" s="7">
        <v>0</v>
      </c>
      <c r="Z6" s="7">
        <v>0.038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0.02</v>
      </c>
      <c r="AH6" s="7">
        <v>0</v>
      </c>
      <c r="AI6" s="7">
        <v>0</v>
      </c>
      <c r="AJ6" s="7">
        <v>0</v>
      </c>
      <c r="AK6" s="7">
        <v>0</v>
      </c>
      <c r="AL6" s="10" t="s">
        <v>107</v>
      </c>
      <c r="AM6" s="10" t="s">
        <v>107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10" t="s">
        <v>107</v>
      </c>
      <c r="AU6" s="7">
        <v>0.0884</v>
      </c>
      <c r="AV6" s="7">
        <v>0</v>
      </c>
      <c r="AW6" s="10" t="s">
        <v>107</v>
      </c>
      <c r="AX6" s="7">
        <v>0</v>
      </c>
      <c r="AY6" s="7">
        <v>0</v>
      </c>
      <c r="AZ6" s="7">
        <v>0</v>
      </c>
      <c r="BA6" s="7">
        <v>0</v>
      </c>
      <c r="BB6" s="10" t="s">
        <v>107</v>
      </c>
      <c r="BC6" s="10" t="s">
        <v>107</v>
      </c>
      <c r="BD6" s="10" t="s">
        <v>107</v>
      </c>
      <c r="BE6" s="10" t="s">
        <v>107</v>
      </c>
      <c r="BF6" s="7">
        <v>0</v>
      </c>
      <c r="BG6" s="7">
        <v>0</v>
      </c>
      <c r="BH6" s="10" t="s">
        <v>107</v>
      </c>
      <c r="BI6" s="7">
        <v>0</v>
      </c>
      <c r="BJ6" s="7">
        <v>0</v>
      </c>
      <c r="BK6" s="7">
        <v>0</v>
      </c>
      <c r="BL6" s="10" t="s">
        <v>107</v>
      </c>
      <c r="BM6" s="10" t="s">
        <v>107</v>
      </c>
      <c r="BN6" s="7">
        <v>0.00015</v>
      </c>
      <c r="BO6" s="10" t="s">
        <v>107</v>
      </c>
      <c r="BP6" s="7">
        <v>0</v>
      </c>
      <c r="BQ6" s="7">
        <v>0.0115</v>
      </c>
      <c r="BR6" s="10" t="s">
        <v>107</v>
      </c>
      <c r="BS6" s="7">
        <v>0</v>
      </c>
      <c r="BT6" s="7">
        <v>0</v>
      </c>
      <c r="BU6" s="10" t="s">
        <v>107</v>
      </c>
      <c r="BV6" s="10" t="s">
        <v>107</v>
      </c>
      <c r="BW6" s="10" t="s">
        <v>107</v>
      </c>
      <c r="BX6" s="7">
        <v>0</v>
      </c>
      <c r="BY6" s="10" t="s">
        <v>107</v>
      </c>
      <c r="BZ6" s="10" t="s">
        <v>107</v>
      </c>
      <c r="CA6" s="10" t="s">
        <v>107</v>
      </c>
      <c r="CB6" s="10" t="s">
        <v>107</v>
      </c>
      <c r="CC6" s="10" t="s">
        <v>107</v>
      </c>
      <c r="CD6" s="10" t="s">
        <v>107</v>
      </c>
      <c r="CE6" s="7">
        <v>0</v>
      </c>
      <c r="CF6" s="10" t="s">
        <v>107</v>
      </c>
      <c r="CG6" s="10" t="s">
        <v>107</v>
      </c>
      <c r="CH6" s="10" t="s">
        <v>107</v>
      </c>
      <c r="CI6" s="10" t="s">
        <v>107</v>
      </c>
      <c r="CJ6" s="10" t="s">
        <v>107</v>
      </c>
      <c r="CK6" s="10" t="s">
        <v>107</v>
      </c>
      <c r="CL6" s="10" t="s">
        <v>107</v>
      </c>
      <c r="CM6" s="10" t="s">
        <v>107</v>
      </c>
      <c r="CN6" s="10" t="s">
        <v>107</v>
      </c>
      <c r="CO6" s="10" t="s">
        <v>107</v>
      </c>
      <c r="CP6" s="10" t="s">
        <v>107</v>
      </c>
      <c r="CQ6" s="10" t="s">
        <v>107</v>
      </c>
      <c r="CR6" s="7">
        <v>0</v>
      </c>
      <c r="CS6" s="10" t="s">
        <v>107</v>
      </c>
      <c r="CT6" s="10" t="s">
        <v>107</v>
      </c>
      <c r="CU6" s="10" t="s">
        <v>107</v>
      </c>
      <c r="CV6" s="10" t="s">
        <v>107</v>
      </c>
      <c r="CW6" s="10" t="s">
        <v>107</v>
      </c>
      <c r="CX6" s="16" t="s">
        <v>107</v>
      </c>
      <c r="CY6" s="10"/>
      <c r="CZ6" s="17">
        <v>0</v>
      </c>
      <c r="DA6" s="7">
        <v>0</v>
      </c>
      <c r="DB6" s="13">
        <v>3.55</v>
      </c>
      <c r="DC6" s="18">
        <v>0</v>
      </c>
      <c r="DE6" s="15">
        <f t="shared" si="1"/>
        <v>4.021673</v>
      </c>
    </row>
    <row r="7" spans="1:109" ht="12.75">
      <c r="A7" s="3">
        <f t="shared" si="2"/>
        <v>1935</v>
      </c>
      <c r="B7" s="7">
        <v>0</v>
      </c>
      <c r="C7" s="8">
        <v>0.120827</v>
      </c>
      <c r="D7" s="7">
        <v>0</v>
      </c>
      <c r="E7" s="9">
        <v>0</v>
      </c>
      <c r="F7" s="7">
        <v>0.0001</v>
      </c>
      <c r="G7" s="7">
        <v>0.0664</v>
      </c>
      <c r="H7" s="7">
        <v>0</v>
      </c>
      <c r="I7" s="10" t="s">
        <v>107</v>
      </c>
      <c r="J7" s="7">
        <v>0.1595</v>
      </c>
      <c r="K7" s="7">
        <v>0</v>
      </c>
      <c r="L7" s="7">
        <v>0</v>
      </c>
      <c r="M7" s="10"/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 t="shared" si="0"/>
        <v>0</v>
      </c>
      <c r="T7" s="7">
        <v>0.0032400000000000003</v>
      </c>
      <c r="U7" s="7">
        <v>0</v>
      </c>
      <c r="V7" s="7">
        <v>0</v>
      </c>
      <c r="W7" s="7">
        <v>0.1225</v>
      </c>
      <c r="X7" s="9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0.307</v>
      </c>
      <c r="AH7" s="7">
        <v>0</v>
      </c>
      <c r="AI7" s="7">
        <v>0</v>
      </c>
      <c r="AJ7" s="7">
        <v>0</v>
      </c>
      <c r="AK7" s="7">
        <v>0</v>
      </c>
      <c r="AL7" s="10" t="s">
        <v>107</v>
      </c>
      <c r="AM7" s="10" t="s">
        <v>107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10" t="s">
        <v>107</v>
      </c>
      <c r="AU7" s="7">
        <v>0.08931</v>
      </c>
      <c r="AV7" s="7">
        <v>0</v>
      </c>
      <c r="AW7" s="10" t="s">
        <v>107</v>
      </c>
      <c r="AX7" s="7">
        <v>0</v>
      </c>
      <c r="AY7" s="7">
        <v>0</v>
      </c>
      <c r="AZ7" s="7">
        <v>0</v>
      </c>
      <c r="BA7" s="7">
        <v>0</v>
      </c>
      <c r="BB7" s="10" t="s">
        <v>107</v>
      </c>
      <c r="BC7" s="10" t="s">
        <v>107</v>
      </c>
      <c r="BD7" s="10" t="s">
        <v>107</v>
      </c>
      <c r="BE7" s="10" t="s">
        <v>107</v>
      </c>
      <c r="BF7" s="7">
        <v>0</v>
      </c>
      <c r="BG7" s="7">
        <v>0</v>
      </c>
      <c r="BH7" s="10" t="s">
        <v>107</v>
      </c>
      <c r="BI7" s="7">
        <v>0</v>
      </c>
      <c r="BJ7" s="7">
        <v>0</v>
      </c>
      <c r="BK7" s="7">
        <v>0</v>
      </c>
      <c r="BL7" s="10" t="s">
        <v>107</v>
      </c>
      <c r="BM7" s="10" t="s">
        <v>107</v>
      </c>
      <c r="BN7" s="7">
        <v>0.0033799999999999998</v>
      </c>
      <c r="BO7" s="10" t="s">
        <v>107</v>
      </c>
      <c r="BP7" s="7">
        <v>0</v>
      </c>
      <c r="BQ7" s="7">
        <v>0.002</v>
      </c>
      <c r="BR7" s="10" t="s">
        <v>107</v>
      </c>
      <c r="BS7" s="7">
        <v>0</v>
      </c>
      <c r="BT7" s="7">
        <v>0</v>
      </c>
      <c r="BU7" s="10" t="s">
        <v>107</v>
      </c>
      <c r="BV7" s="10" t="s">
        <v>107</v>
      </c>
      <c r="BW7" s="10" t="s">
        <v>107</v>
      </c>
      <c r="BX7" s="7">
        <v>0</v>
      </c>
      <c r="BY7" s="10" t="s">
        <v>107</v>
      </c>
      <c r="BZ7" s="10" t="s">
        <v>107</v>
      </c>
      <c r="CA7" s="10" t="s">
        <v>107</v>
      </c>
      <c r="CB7" s="10" t="s">
        <v>107</v>
      </c>
      <c r="CC7" s="10" t="s">
        <v>107</v>
      </c>
      <c r="CD7" s="10" t="s">
        <v>107</v>
      </c>
      <c r="CE7" s="7">
        <v>0</v>
      </c>
      <c r="CF7" s="10" t="s">
        <v>107</v>
      </c>
      <c r="CG7" s="10" t="s">
        <v>107</v>
      </c>
      <c r="CH7" s="10" t="s">
        <v>107</v>
      </c>
      <c r="CI7" s="10" t="s">
        <v>107</v>
      </c>
      <c r="CJ7" s="10" t="s">
        <v>107</v>
      </c>
      <c r="CK7" s="10" t="s">
        <v>107</v>
      </c>
      <c r="CL7" s="10" t="s">
        <v>107</v>
      </c>
      <c r="CM7" s="10" t="s">
        <v>107</v>
      </c>
      <c r="CN7" s="10" t="s">
        <v>107</v>
      </c>
      <c r="CO7" s="10" t="s">
        <v>107</v>
      </c>
      <c r="CP7" s="10" t="s">
        <v>107</v>
      </c>
      <c r="CQ7" s="10" t="s">
        <v>107</v>
      </c>
      <c r="CR7" s="7">
        <v>5E-05</v>
      </c>
      <c r="CS7" s="10" t="s">
        <v>107</v>
      </c>
      <c r="CT7" s="10" t="s">
        <v>107</v>
      </c>
      <c r="CU7" s="10" t="s">
        <v>107</v>
      </c>
      <c r="CV7" s="10" t="s">
        <v>107</v>
      </c>
      <c r="CW7" s="10" t="s">
        <v>107</v>
      </c>
      <c r="CX7" s="16" t="s">
        <v>107</v>
      </c>
      <c r="CY7" s="10"/>
      <c r="CZ7" s="17">
        <v>0</v>
      </c>
      <c r="DA7" s="7">
        <v>0</v>
      </c>
      <c r="DB7" s="13">
        <v>1</v>
      </c>
      <c r="DC7" s="18">
        <v>0</v>
      </c>
      <c r="DE7" s="15">
        <f t="shared" si="1"/>
        <v>1.874307</v>
      </c>
    </row>
    <row r="8" spans="1:109" ht="12.75">
      <c r="A8" s="3">
        <f t="shared" si="2"/>
        <v>1936</v>
      </c>
      <c r="B8" s="7">
        <v>0.002828</v>
      </c>
      <c r="C8" s="8">
        <v>0.30793</v>
      </c>
      <c r="D8" s="7">
        <v>0</v>
      </c>
      <c r="E8" s="9">
        <v>0</v>
      </c>
      <c r="F8" s="7">
        <v>0.0001</v>
      </c>
      <c r="G8" s="7">
        <v>0.17845</v>
      </c>
      <c r="H8" s="7">
        <v>0</v>
      </c>
      <c r="I8" s="10" t="s">
        <v>107</v>
      </c>
      <c r="J8" s="7">
        <v>0</v>
      </c>
      <c r="K8" s="7">
        <v>2.8044700000000002</v>
      </c>
      <c r="L8" s="7">
        <v>0</v>
      </c>
      <c r="M8" s="10"/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 t="shared" si="0"/>
        <v>0</v>
      </c>
      <c r="T8" s="7">
        <v>0.05729</v>
      </c>
      <c r="U8" s="7">
        <v>0</v>
      </c>
      <c r="V8" s="7">
        <v>0</v>
      </c>
      <c r="W8" s="7">
        <v>0</v>
      </c>
      <c r="X8" s="9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0.03422</v>
      </c>
      <c r="AH8" s="7">
        <v>0</v>
      </c>
      <c r="AI8" s="7">
        <v>0</v>
      </c>
      <c r="AJ8" s="7">
        <v>0</v>
      </c>
      <c r="AK8" s="7">
        <v>0</v>
      </c>
      <c r="AL8" s="10" t="s">
        <v>107</v>
      </c>
      <c r="AM8" s="10" t="s">
        <v>107</v>
      </c>
      <c r="AN8" s="7">
        <v>0</v>
      </c>
      <c r="AO8" s="7">
        <v>0</v>
      </c>
      <c r="AP8" s="7">
        <v>0</v>
      </c>
      <c r="AQ8" s="7">
        <v>0.001</v>
      </c>
      <c r="AR8" s="7">
        <v>0</v>
      </c>
      <c r="AS8" s="7">
        <v>0</v>
      </c>
      <c r="AT8" s="10" t="s">
        <v>107</v>
      </c>
      <c r="AU8" s="7">
        <v>0</v>
      </c>
      <c r="AV8" s="7">
        <v>0</v>
      </c>
      <c r="AW8" s="10" t="s">
        <v>107</v>
      </c>
      <c r="AX8" s="7">
        <v>0</v>
      </c>
      <c r="AY8" s="7">
        <v>0</v>
      </c>
      <c r="AZ8" s="7">
        <v>0.1288</v>
      </c>
      <c r="BA8" s="7">
        <v>0</v>
      </c>
      <c r="BB8" s="10" t="s">
        <v>107</v>
      </c>
      <c r="BC8" s="10" t="s">
        <v>107</v>
      </c>
      <c r="BD8" s="10" t="s">
        <v>107</v>
      </c>
      <c r="BE8" s="10" t="s">
        <v>107</v>
      </c>
      <c r="BF8" s="7">
        <v>0</v>
      </c>
      <c r="BG8" s="7">
        <v>0</v>
      </c>
      <c r="BH8" s="10" t="s">
        <v>107</v>
      </c>
      <c r="BI8" s="7">
        <v>0</v>
      </c>
      <c r="BJ8" s="7">
        <v>0</v>
      </c>
      <c r="BK8" s="7">
        <v>0.0425</v>
      </c>
      <c r="BL8" s="10" t="s">
        <v>107</v>
      </c>
      <c r="BM8" s="10" t="s">
        <v>107</v>
      </c>
      <c r="BN8" s="7">
        <v>0.01061</v>
      </c>
      <c r="BO8" s="10" t="s">
        <v>107</v>
      </c>
      <c r="BP8" s="7">
        <v>0</v>
      </c>
      <c r="BQ8" s="7">
        <v>0</v>
      </c>
      <c r="BR8" s="10" t="s">
        <v>107</v>
      </c>
      <c r="BS8" s="7">
        <v>0</v>
      </c>
      <c r="BT8" s="7">
        <v>0</v>
      </c>
      <c r="BU8" s="10" t="s">
        <v>107</v>
      </c>
      <c r="BV8" s="10" t="s">
        <v>107</v>
      </c>
      <c r="BW8" s="10" t="s">
        <v>107</v>
      </c>
      <c r="BX8" s="7">
        <v>0</v>
      </c>
      <c r="BY8" s="10" t="s">
        <v>107</v>
      </c>
      <c r="BZ8" s="10" t="s">
        <v>107</v>
      </c>
      <c r="CA8" s="10" t="s">
        <v>107</v>
      </c>
      <c r="CB8" s="10" t="s">
        <v>107</v>
      </c>
      <c r="CC8" s="10" t="s">
        <v>107</v>
      </c>
      <c r="CD8" s="10" t="s">
        <v>107</v>
      </c>
      <c r="CE8" s="7">
        <v>0</v>
      </c>
      <c r="CF8" s="10" t="s">
        <v>107</v>
      </c>
      <c r="CG8" s="10" t="s">
        <v>107</v>
      </c>
      <c r="CH8" s="10" t="s">
        <v>107</v>
      </c>
      <c r="CI8" s="10" t="s">
        <v>107</v>
      </c>
      <c r="CJ8" s="10" t="s">
        <v>107</v>
      </c>
      <c r="CK8" s="10" t="s">
        <v>107</v>
      </c>
      <c r="CL8" s="10" t="s">
        <v>107</v>
      </c>
      <c r="CM8" s="10" t="s">
        <v>107</v>
      </c>
      <c r="CN8" s="10" t="s">
        <v>107</v>
      </c>
      <c r="CO8" s="10" t="s">
        <v>107</v>
      </c>
      <c r="CP8" s="10" t="s">
        <v>107</v>
      </c>
      <c r="CQ8" s="10" t="s">
        <v>107</v>
      </c>
      <c r="CR8" s="7">
        <v>0.0003</v>
      </c>
      <c r="CS8" s="10" t="s">
        <v>107</v>
      </c>
      <c r="CT8" s="10" t="s">
        <v>107</v>
      </c>
      <c r="CU8" s="10" t="s">
        <v>107</v>
      </c>
      <c r="CV8" s="10" t="s">
        <v>107</v>
      </c>
      <c r="CW8" s="10" t="s">
        <v>107</v>
      </c>
      <c r="CX8" s="16" t="s">
        <v>107</v>
      </c>
      <c r="CY8" s="10"/>
      <c r="CZ8" s="17">
        <v>0</v>
      </c>
      <c r="DA8" s="7">
        <v>0</v>
      </c>
      <c r="DB8" s="13">
        <v>5.29</v>
      </c>
      <c r="DC8" s="18">
        <v>0</v>
      </c>
      <c r="DE8" s="15">
        <f t="shared" si="1"/>
        <v>8.858498</v>
      </c>
    </row>
    <row r="9" spans="1:109" ht="12.75">
      <c r="A9" s="3">
        <f t="shared" si="2"/>
        <v>1937</v>
      </c>
      <c r="B9" s="7">
        <v>0</v>
      </c>
      <c r="C9" s="8">
        <v>1.9386990000000002</v>
      </c>
      <c r="D9" s="7">
        <v>0</v>
      </c>
      <c r="E9" s="9">
        <v>0</v>
      </c>
      <c r="F9" s="7">
        <v>0.0001</v>
      </c>
      <c r="G9" s="7">
        <v>0</v>
      </c>
      <c r="H9" s="7">
        <v>0</v>
      </c>
      <c r="I9" s="10" t="s">
        <v>107</v>
      </c>
      <c r="J9" s="7">
        <v>0.0002</v>
      </c>
      <c r="K9" s="7">
        <v>0.78761</v>
      </c>
      <c r="L9" s="7">
        <v>0</v>
      </c>
      <c r="M9" s="10"/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f t="shared" si="0"/>
        <v>0</v>
      </c>
      <c r="T9" s="7">
        <v>0.36434000000000005</v>
      </c>
      <c r="U9" s="7">
        <v>0</v>
      </c>
      <c r="V9" s="7">
        <v>0</v>
      </c>
      <c r="W9" s="7">
        <v>0</v>
      </c>
      <c r="X9" s="9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0.06927</v>
      </c>
      <c r="AH9" s="7">
        <v>0</v>
      </c>
      <c r="AI9" s="7">
        <v>0</v>
      </c>
      <c r="AJ9" s="7">
        <v>0</v>
      </c>
      <c r="AK9" s="7">
        <v>0</v>
      </c>
      <c r="AL9" s="10" t="s">
        <v>107</v>
      </c>
      <c r="AM9" s="10" t="s">
        <v>107</v>
      </c>
      <c r="AN9" s="7">
        <v>0</v>
      </c>
      <c r="AO9" s="7">
        <v>0</v>
      </c>
      <c r="AP9" s="7">
        <v>0</v>
      </c>
      <c r="AQ9" s="7">
        <v>0.002</v>
      </c>
      <c r="AR9" s="7">
        <v>0</v>
      </c>
      <c r="AS9" s="7">
        <v>0</v>
      </c>
      <c r="AT9" s="10" t="s">
        <v>107</v>
      </c>
      <c r="AU9" s="7">
        <v>0.0005600000000000001</v>
      </c>
      <c r="AV9" s="7">
        <v>0</v>
      </c>
      <c r="AW9" s="10" t="s">
        <v>107</v>
      </c>
      <c r="AX9" s="7">
        <v>0</v>
      </c>
      <c r="AY9" s="7">
        <v>0</v>
      </c>
      <c r="AZ9" s="7">
        <v>5E-05</v>
      </c>
      <c r="BA9" s="7">
        <v>0</v>
      </c>
      <c r="BB9" s="10" t="s">
        <v>107</v>
      </c>
      <c r="BC9" s="10" t="s">
        <v>107</v>
      </c>
      <c r="BD9" s="10" t="s">
        <v>107</v>
      </c>
      <c r="BE9" s="10" t="s">
        <v>107</v>
      </c>
      <c r="BF9" s="7">
        <v>5E-05</v>
      </c>
      <c r="BG9" s="7">
        <v>0</v>
      </c>
      <c r="BH9" s="10" t="s">
        <v>107</v>
      </c>
      <c r="BI9" s="7">
        <v>0</v>
      </c>
      <c r="BJ9" s="7">
        <v>0</v>
      </c>
      <c r="BK9" s="7">
        <v>0</v>
      </c>
      <c r="BL9" s="10" t="s">
        <v>107</v>
      </c>
      <c r="BM9" s="10" t="s">
        <v>107</v>
      </c>
      <c r="BN9" s="7">
        <v>0.005770000000000001</v>
      </c>
      <c r="BO9" s="10" t="s">
        <v>107</v>
      </c>
      <c r="BP9" s="7">
        <v>0.17412</v>
      </c>
      <c r="BQ9" s="7">
        <v>0.06</v>
      </c>
      <c r="BR9" s="10" t="s">
        <v>107</v>
      </c>
      <c r="BS9" s="7">
        <v>0</v>
      </c>
      <c r="BT9" s="7">
        <v>0</v>
      </c>
      <c r="BU9" s="10" t="s">
        <v>107</v>
      </c>
      <c r="BV9" s="10" t="s">
        <v>107</v>
      </c>
      <c r="BW9" s="10" t="s">
        <v>107</v>
      </c>
      <c r="BX9" s="7">
        <v>0</v>
      </c>
      <c r="BY9" s="10" t="s">
        <v>107</v>
      </c>
      <c r="BZ9" s="10" t="s">
        <v>107</v>
      </c>
      <c r="CA9" s="10" t="s">
        <v>107</v>
      </c>
      <c r="CB9" s="10" t="s">
        <v>107</v>
      </c>
      <c r="CC9" s="10" t="s">
        <v>107</v>
      </c>
      <c r="CD9" s="10" t="s">
        <v>107</v>
      </c>
      <c r="CE9" s="7">
        <v>0</v>
      </c>
      <c r="CF9" s="10" t="s">
        <v>107</v>
      </c>
      <c r="CG9" s="10" t="s">
        <v>107</v>
      </c>
      <c r="CH9" s="10" t="s">
        <v>107</v>
      </c>
      <c r="CI9" s="10" t="s">
        <v>107</v>
      </c>
      <c r="CJ9" s="10" t="s">
        <v>107</v>
      </c>
      <c r="CK9" s="10" t="s">
        <v>107</v>
      </c>
      <c r="CL9" s="10" t="s">
        <v>107</v>
      </c>
      <c r="CM9" s="10" t="s">
        <v>107</v>
      </c>
      <c r="CN9" s="10" t="s">
        <v>107</v>
      </c>
      <c r="CO9" s="10" t="s">
        <v>107</v>
      </c>
      <c r="CP9" s="10" t="s">
        <v>107</v>
      </c>
      <c r="CQ9" s="10" t="s">
        <v>107</v>
      </c>
      <c r="CR9" s="7">
        <v>0.009</v>
      </c>
      <c r="CS9" s="10" t="s">
        <v>107</v>
      </c>
      <c r="CT9" s="10" t="s">
        <v>107</v>
      </c>
      <c r="CU9" s="10" t="s">
        <v>107</v>
      </c>
      <c r="CV9" s="10" t="s">
        <v>107</v>
      </c>
      <c r="CW9" s="10" t="s">
        <v>107</v>
      </c>
      <c r="CX9" s="16" t="s">
        <v>107</v>
      </c>
      <c r="CY9" s="10"/>
      <c r="CZ9" s="17">
        <v>0</v>
      </c>
      <c r="DA9" s="7">
        <v>0</v>
      </c>
      <c r="DB9" s="13">
        <v>1.67</v>
      </c>
      <c r="DC9" s="18">
        <v>0</v>
      </c>
      <c r="DE9" s="15">
        <f t="shared" si="1"/>
        <v>5.0817689999999995</v>
      </c>
    </row>
    <row r="10" spans="1:109" ht="12.75">
      <c r="A10" s="3">
        <f t="shared" si="2"/>
        <v>1938</v>
      </c>
      <c r="B10" s="7">
        <v>1.54</v>
      </c>
      <c r="C10" s="8">
        <v>0.275275</v>
      </c>
      <c r="D10" s="7">
        <v>0.07223999999999998</v>
      </c>
      <c r="E10" s="9">
        <v>0</v>
      </c>
      <c r="F10" s="7">
        <v>0.0001</v>
      </c>
      <c r="G10" s="7">
        <v>0.1577</v>
      </c>
      <c r="H10" s="7">
        <v>0</v>
      </c>
      <c r="I10" s="10" t="s">
        <v>107</v>
      </c>
      <c r="J10" s="7">
        <v>0</v>
      </c>
      <c r="K10" s="7">
        <v>38.90432</v>
      </c>
      <c r="L10" s="7">
        <v>0</v>
      </c>
      <c r="M10" s="10"/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f t="shared" si="0"/>
        <v>0</v>
      </c>
      <c r="T10" s="7">
        <v>0.04557</v>
      </c>
      <c r="U10" s="7">
        <v>0</v>
      </c>
      <c r="V10" s="7">
        <v>3.183E-05</v>
      </c>
      <c r="W10" s="7">
        <v>0</v>
      </c>
      <c r="X10" s="9">
        <v>0</v>
      </c>
      <c r="Y10" s="7">
        <v>0</v>
      </c>
      <c r="Z10" s="7">
        <v>0</v>
      </c>
      <c r="AA10" s="7">
        <v>0</v>
      </c>
      <c r="AB10" s="7">
        <v>68.514</v>
      </c>
      <c r="AC10" s="7">
        <v>0</v>
      </c>
      <c r="AD10" s="7">
        <v>0</v>
      </c>
      <c r="AE10" s="7">
        <v>0</v>
      </c>
      <c r="AF10" s="7">
        <v>0</v>
      </c>
      <c r="AG10" s="7">
        <v>0.004</v>
      </c>
      <c r="AH10" s="7">
        <v>0.28990000000000005</v>
      </c>
      <c r="AI10" s="7">
        <v>0</v>
      </c>
      <c r="AJ10" s="7">
        <v>0</v>
      </c>
      <c r="AK10" s="7">
        <v>0</v>
      </c>
      <c r="AL10" s="10" t="s">
        <v>107</v>
      </c>
      <c r="AM10" s="10" t="s">
        <v>107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10" t="s">
        <v>107</v>
      </c>
      <c r="AU10" s="7">
        <v>0</v>
      </c>
      <c r="AV10" s="7">
        <v>0</v>
      </c>
      <c r="AW10" s="10" t="s">
        <v>107</v>
      </c>
      <c r="AX10" s="7">
        <v>0</v>
      </c>
      <c r="AY10" s="7">
        <v>0</v>
      </c>
      <c r="AZ10" s="7">
        <v>0.013</v>
      </c>
      <c r="BA10" s="7">
        <v>0</v>
      </c>
      <c r="BB10" s="10" t="s">
        <v>107</v>
      </c>
      <c r="BC10" s="10" t="s">
        <v>107</v>
      </c>
      <c r="BD10" s="10" t="s">
        <v>107</v>
      </c>
      <c r="BE10" s="10" t="s">
        <v>107</v>
      </c>
      <c r="BF10" s="7">
        <v>0</v>
      </c>
      <c r="BG10" s="7">
        <v>0</v>
      </c>
      <c r="BH10" s="10" t="s">
        <v>107</v>
      </c>
      <c r="BI10" s="7">
        <v>0</v>
      </c>
      <c r="BJ10" s="7">
        <v>0</v>
      </c>
      <c r="BK10" s="7">
        <v>0</v>
      </c>
      <c r="BL10" s="10" t="s">
        <v>107</v>
      </c>
      <c r="BM10" s="10" t="s">
        <v>107</v>
      </c>
      <c r="BN10" s="7">
        <v>0</v>
      </c>
      <c r="BO10" s="10" t="s">
        <v>107</v>
      </c>
      <c r="BP10" s="7">
        <v>0</v>
      </c>
      <c r="BQ10" s="7">
        <v>0</v>
      </c>
      <c r="BR10" s="10" t="s">
        <v>107</v>
      </c>
      <c r="BS10" s="7">
        <v>0</v>
      </c>
      <c r="BT10" s="7">
        <v>0</v>
      </c>
      <c r="BU10" s="10" t="s">
        <v>107</v>
      </c>
      <c r="BV10" s="10" t="s">
        <v>107</v>
      </c>
      <c r="BW10" s="10" t="s">
        <v>107</v>
      </c>
      <c r="BX10" s="7">
        <v>0</v>
      </c>
      <c r="BY10" s="10" t="s">
        <v>107</v>
      </c>
      <c r="BZ10" s="10" t="s">
        <v>107</v>
      </c>
      <c r="CA10" s="10" t="s">
        <v>107</v>
      </c>
      <c r="CB10" s="10" t="s">
        <v>107</v>
      </c>
      <c r="CC10" s="10" t="s">
        <v>107</v>
      </c>
      <c r="CD10" s="10" t="s">
        <v>107</v>
      </c>
      <c r="CE10" s="7">
        <v>0</v>
      </c>
      <c r="CF10" s="10" t="s">
        <v>107</v>
      </c>
      <c r="CG10" s="10" t="s">
        <v>107</v>
      </c>
      <c r="CH10" s="10" t="s">
        <v>107</v>
      </c>
      <c r="CI10" s="10" t="s">
        <v>107</v>
      </c>
      <c r="CJ10" s="10" t="s">
        <v>107</v>
      </c>
      <c r="CK10" s="10" t="s">
        <v>107</v>
      </c>
      <c r="CL10" s="10" t="s">
        <v>107</v>
      </c>
      <c r="CM10" s="10" t="s">
        <v>107</v>
      </c>
      <c r="CN10" s="10" t="s">
        <v>107</v>
      </c>
      <c r="CO10" s="10" t="s">
        <v>107</v>
      </c>
      <c r="CP10" s="10" t="s">
        <v>107</v>
      </c>
      <c r="CQ10" s="10" t="s">
        <v>107</v>
      </c>
      <c r="CR10" s="7">
        <v>0.08803</v>
      </c>
      <c r="CS10" s="10" t="s">
        <v>107</v>
      </c>
      <c r="CT10" s="10" t="s">
        <v>107</v>
      </c>
      <c r="CU10" s="10" t="s">
        <v>107</v>
      </c>
      <c r="CV10" s="10" t="s">
        <v>107</v>
      </c>
      <c r="CW10" s="10" t="s">
        <v>107</v>
      </c>
      <c r="CX10" s="16" t="s">
        <v>107</v>
      </c>
      <c r="CY10" s="10"/>
      <c r="CZ10" s="17">
        <v>0</v>
      </c>
      <c r="DA10" s="7">
        <v>0</v>
      </c>
      <c r="DB10" s="13">
        <v>2.26</v>
      </c>
      <c r="DC10" s="18">
        <v>0</v>
      </c>
      <c r="DE10" s="15">
        <f t="shared" si="1"/>
        <v>112.16416683000001</v>
      </c>
    </row>
    <row r="11" spans="1:109" ht="12.75">
      <c r="A11" s="3">
        <f t="shared" si="2"/>
        <v>1939</v>
      </c>
      <c r="B11" s="7">
        <v>0</v>
      </c>
      <c r="C11" s="8">
        <v>0.036155</v>
      </c>
      <c r="D11" s="7">
        <v>0</v>
      </c>
      <c r="E11" s="9">
        <v>0</v>
      </c>
      <c r="F11" s="7">
        <v>0.0001</v>
      </c>
      <c r="G11" s="7">
        <v>0.6806</v>
      </c>
      <c r="H11" s="7">
        <v>0.0001</v>
      </c>
      <c r="I11" s="10" t="s">
        <v>107</v>
      </c>
      <c r="J11" s="7">
        <v>0</v>
      </c>
      <c r="K11" s="7">
        <v>8.04846</v>
      </c>
      <c r="L11" s="7">
        <v>0</v>
      </c>
      <c r="M11" s="10"/>
      <c r="N11" s="7">
        <v>0</v>
      </c>
      <c r="O11" s="7">
        <v>0.1603</v>
      </c>
      <c r="P11" s="7">
        <v>0</v>
      </c>
      <c r="Q11" s="7">
        <v>0</v>
      </c>
      <c r="R11" s="7">
        <v>0</v>
      </c>
      <c r="S11" s="7">
        <f t="shared" si="0"/>
        <v>0</v>
      </c>
      <c r="T11" s="7">
        <v>0.15855000000000002</v>
      </c>
      <c r="U11" s="7">
        <v>0</v>
      </c>
      <c r="V11" s="7">
        <v>0.006991989999999999</v>
      </c>
      <c r="W11" s="7">
        <v>0.13393</v>
      </c>
      <c r="X11" s="9">
        <v>0</v>
      </c>
      <c r="Y11" s="7">
        <v>0</v>
      </c>
      <c r="Z11" s="7">
        <v>0.0009</v>
      </c>
      <c r="AA11" s="7">
        <v>0</v>
      </c>
      <c r="AB11" s="7">
        <v>0</v>
      </c>
      <c r="AC11" s="7">
        <v>0</v>
      </c>
      <c r="AD11" s="7">
        <v>0</v>
      </c>
      <c r="AE11" s="7">
        <v>0.015</v>
      </c>
      <c r="AF11" s="7">
        <v>0</v>
      </c>
      <c r="AG11" s="7">
        <v>0.2038</v>
      </c>
      <c r="AH11" s="7">
        <v>0</v>
      </c>
      <c r="AI11" s="7">
        <v>0</v>
      </c>
      <c r="AJ11" s="7">
        <v>0</v>
      </c>
      <c r="AK11" s="7">
        <v>0</v>
      </c>
      <c r="AL11" s="10" t="s">
        <v>107</v>
      </c>
      <c r="AM11" s="10" t="s">
        <v>107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10" t="s">
        <v>107</v>
      </c>
      <c r="AU11" s="7">
        <v>0</v>
      </c>
      <c r="AV11" s="7">
        <v>0.0022</v>
      </c>
      <c r="AW11" s="10" t="s">
        <v>107</v>
      </c>
      <c r="AX11" s="7">
        <v>0</v>
      </c>
      <c r="AY11" s="7">
        <v>0</v>
      </c>
      <c r="AZ11" s="7">
        <v>0</v>
      </c>
      <c r="BA11" s="7">
        <v>0</v>
      </c>
      <c r="BB11" s="10" t="s">
        <v>107</v>
      </c>
      <c r="BC11" s="10" t="s">
        <v>107</v>
      </c>
      <c r="BD11" s="10" t="s">
        <v>107</v>
      </c>
      <c r="BE11" s="10" t="s">
        <v>107</v>
      </c>
      <c r="BF11" s="7">
        <v>4E-05</v>
      </c>
      <c r="BG11" s="7">
        <v>0</v>
      </c>
      <c r="BH11" s="10" t="s">
        <v>107</v>
      </c>
      <c r="BI11" s="7">
        <v>0</v>
      </c>
      <c r="BJ11" s="7">
        <v>0</v>
      </c>
      <c r="BK11" s="7">
        <v>0</v>
      </c>
      <c r="BL11" s="10" t="s">
        <v>107</v>
      </c>
      <c r="BM11" s="10" t="s">
        <v>107</v>
      </c>
      <c r="BN11" s="7">
        <v>0.00754</v>
      </c>
      <c r="BO11" s="10" t="s">
        <v>107</v>
      </c>
      <c r="BP11" s="7">
        <v>0</v>
      </c>
      <c r="BQ11" s="7">
        <v>0.02518</v>
      </c>
      <c r="BR11" s="10" t="s">
        <v>107</v>
      </c>
      <c r="BS11" s="7">
        <v>0</v>
      </c>
      <c r="BT11" s="7">
        <v>0</v>
      </c>
      <c r="BU11" s="10" t="s">
        <v>107</v>
      </c>
      <c r="BV11" s="10" t="s">
        <v>107</v>
      </c>
      <c r="BW11" s="10" t="s">
        <v>107</v>
      </c>
      <c r="BX11" s="7">
        <v>0</v>
      </c>
      <c r="BY11" s="10" t="s">
        <v>107</v>
      </c>
      <c r="BZ11" s="10" t="s">
        <v>107</v>
      </c>
      <c r="CA11" s="10" t="s">
        <v>107</v>
      </c>
      <c r="CB11" s="10" t="s">
        <v>107</v>
      </c>
      <c r="CC11" s="10" t="s">
        <v>107</v>
      </c>
      <c r="CD11" s="10" t="s">
        <v>107</v>
      </c>
      <c r="CE11" s="7">
        <v>0</v>
      </c>
      <c r="CF11" s="10" t="s">
        <v>107</v>
      </c>
      <c r="CG11" s="10" t="s">
        <v>107</v>
      </c>
      <c r="CH11" s="10" t="s">
        <v>107</v>
      </c>
      <c r="CI11" s="10" t="s">
        <v>107</v>
      </c>
      <c r="CJ11" s="10" t="s">
        <v>107</v>
      </c>
      <c r="CK11" s="10" t="s">
        <v>107</v>
      </c>
      <c r="CL11" s="10" t="s">
        <v>107</v>
      </c>
      <c r="CM11" s="10" t="s">
        <v>107</v>
      </c>
      <c r="CN11" s="10" t="s">
        <v>107</v>
      </c>
      <c r="CO11" s="10" t="s">
        <v>107</v>
      </c>
      <c r="CP11" s="10" t="s">
        <v>107</v>
      </c>
      <c r="CQ11" s="10" t="s">
        <v>107</v>
      </c>
      <c r="CR11" s="7">
        <v>0.015</v>
      </c>
      <c r="CS11" s="10" t="s">
        <v>107</v>
      </c>
      <c r="CT11" s="10" t="s">
        <v>107</v>
      </c>
      <c r="CU11" s="10" t="s">
        <v>107</v>
      </c>
      <c r="CV11" s="10" t="s">
        <v>107</v>
      </c>
      <c r="CW11" s="10" t="s">
        <v>107</v>
      </c>
      <c r="CX11" s="16" t="s">
        <v>107</v>
      </c>
      <c r="CY11" s="10"/>
      <c r="CZ11" s="17">
        <v>0</v>
      </c>
      <c r="DA11" s="7">
        <v>0</v>
      </c>
      <c r="DB11" s="13">
        <v>0.93</v>
      </c>
      <c r="DC11" s="18">
        <v>0</v>
      </c>
      <c r="DE11" s="15">
        <f t="shared" si="1"/>
        <v>10.42484699</v>
      </c>
    </row>
    <row r="12" spans="1:109" ht="12.75">
      <c r="A12" s="3">
        <f t="shared" si="2"/>
        <v>1940</v>
      </c>
      <c r="B12" s="7">
        <v>23.8</v>
      </c>
      <c r="C12" s="8">
        <v>0.026166000000000002</v>
      </c>
      <c r="D12" s="7">
        <v>0</v>
      </c>
      <c r="E12" s="9">
        <v>0</v>
      </c>
      <c r="F12" s="7">
        <v>0.0001</v>
      </c>
      <c r="G12" s="7">
        <v>0</v>
      </c>
      <c r="H12" s="7">
        <v>0</v>
      </c>
      <c r="I12" s="10" t="s">
        <v>107</v>
      </c>
      <c r="J12" s="7">
        <v>0</v>
      </c>
      <c r="K12" s="7">
        <v>0.49157999999999996</v>
      </c>
      <c r="L12" s="7">
        <v>0</v>
      </c>
      <c r="M12" s="10"/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f t="shared" si="0"/>
        <v>0</v>
      </c>
      <c r="T12" s="7">
        <v>0.28935</v>
      </c>
      <c r="U12" s="7">
        <v>0</v>
      </c>
      <c r="V12" s="7">
        <v>0</v>
      </c>
      <c r="W12" s="7">
        <v>0.26213</v>
      </c>
      <c r="X12" s="9">
        <v>0</v>
      </c>
      <c r="Y12" s="7">
        <v>0</v>
      </c>
      <c r="Z12" s="7">
        <v>0.26</v>
      </c>
      <c r="AA12" s="7">
        <v>0</v>
      </c>
      <c r="AB12" s="7">
        <v>0</v>
      </c>
      <c r="AC12" s="7">
        <v>5.8</v>
      </c>
      <c r="AD12" s="7">
        <v>0</v>
      </c>
      <c r="AE12" s="7">
        <v>0</v>
      </c>
      <c r="AF12" s="7">
        <v>0</v>
      </c>
      <c r="AG12" s="7">
        <v>0.01</v>
      </c>
      <c r="AH12" s="7">
        <v>0</v>
      </c>
      <c r="AI12" s="7">
        <v>0</v>
      </c>
      <c r="AJ12" s="7">
        <v>0</v>
      </c>
      <c r="AK12" s="7">
        <v>0</v>
      </c>
      <c r="AL12" s="10" t="s">
        <v>107</v>
      </c>
      <c r="AM12" s="10" t="s">
        <v>107</v>
      </c>
      <c r="AN12" s="7">
        <v>0</v>
      </c>
      <c r="AO12" s="7">
        <v>0</v>
      </c>
      <c r="AP12" s="7">
        <v>0</v>
      </c>
      <c r="AQ12" s="7">
        <v>0</v>
      </c>
      <c r="AR12" s="7">
        <v>0.0953</v>
      </c>
      <c r="AS12" s="7">
        <v>0</v>
      </c>
      <c r="AT12" s="10" t="s">
        <v>107</v>
      </c>
      <c r="AU12" s="7">
        <v>0.01365</v>
      </c>
      <c r="AV12" s="7">
        <v>0</v>
      </c>
      <c r="AW12" s="10" t="s">
        <v>107</v>
      </c>
      <c r="AX12" s="7">
        <v>0</v>
      </c>
      <c r="AY12" s="7">
        <v>0</v>
      </c>
      <c r="AZ12" s="7">
        <v>0</v>
      </c>
      <c r="BA12" s="7">
        <v>0</v>
      </c>
      <c r="BB12" s="10" t="s">
        <v>107</v>
      </c>
      <c r="BC12" s="10" t="s">
        <v>107</v>
      </c>
      <c r="BD12" s="10" t="s">
        <v>107</v>
      </c>
      <c r="BE12" s="10" t="s">
        <v>107</v>
      </c>
      <c r="BF12" s="7">
        <v>1E-05</v>
      </c>
      <c r="BG12" s="7">
        <v>0</v>
      </c>
      <c r="BH12" s="10" t="s">
        <v>107</v>
      </c>
      <c r="BI12" s="7">
        <v>0</v>
      </c>
      <c r="BJ12" s="7">
        <v>0</v>
      </c>
      <c r="BK12" s="7">
        <v>0</v>
      </c>
      <c r="BL12" s="10" t="s">
        <v>107</v>
      </c>
      <c r="BM12" s="10" t="s">
        <v>107</v>
      </c>
      <c r="BN12" s="7">
        <v>0.023</v>
      </c>
      <c r="BO12" s="10" t="s">
        <v>107</v>
      </c>
      <c r="BP12" s="7">
        <v>0.05095</v>
      </c>
      <c r="BQ12" s="7">
        <v>0</v>
      </c>
      <c r="BR12" s="10" t="s">
        <v>107</v>
      </c>
      <c r="BS12" s="7">
        <v>0</v>
      </c>
      <c r="BT12" s="7">
        <v>0</v>
      </c>
      <c r="BU12" s="10" t="s">
        <v>107</v>
      </c>
      <c r="BV12" s="10" t="s">
        <v>107</v>
      </c>
      <c r="BW12" s="10" t="s">
        <v>107</v>
      </c>
      <c r="BX12" s="7">
        <v>0</v>
      </c>
      <c r="BY12" s="10" t="s">
        <v>107</v>
      </c>
      <c r="BZ12" s="10" t="s">
        <v>107</v>
      </c>
      <c r="CA12" s="10" t="s">
        <v>107</v>
      </c>
      <c r="CB12" s="10" t="s">
        <v>107</v>
      </c>
      <c r="CC12" s="10" t="s">
        <v>107</v>
      </c>
      <c r="CD12" s="10" t="s">
        <v>107</v>
      </c>
      <c r="CE12" s="7">
        <v>0</v>
      </c>
      <c r="CF12" s="10" t="s">
        <v>107</v>
      </c>
      <c r="CG12" s="10" t="s">
        <v>107</v>
      </c>
      <c r="CH12" s="10" t="s">
        <v>107</v>
      </c>
      <c r="CI12" s="10" t="s">
        <v>107</v>
      </c>
      <c r="CJ12" s="10" t="s">
        <v>107</v>
      </c>
      <c r="CK12" s="10" t="s">
        <v>107</v>
      </c>
      <c r="CL12" s="10" t="s">
        <v>107</v>
      </c>
      <c r="CM12" s="10" t="s">
        <v>107</v>
      </c>
      <c r="CN12" s="10" t="s">
        <v>107</v>
      </c>
      <c r="CO12" s="10" t="s">
        <v>107</v>
      </c>
      <c r="CP12" s="10" t="s">
        <v>107</v>
      </c>
      <c r="CQ12" s="10" t="s">
        <v>107</v>
      </c>
      <c r="CR12" s="7">
        <v>0.0004</v>
      </c>
      <c r="CS12" s="10" t="s">
        <v>107</v>
      </c>
      <c r="CT12" s="10" t="s">
        <v>107</v>
      </c>
      <c r="CU12" s="10" t="s">
        <v>107</v>
      </c>
      <c r="CV12" s="10" t="s">
        <v>107</v>
      </c>
      <c r="CW12" s="10" t="s">
        <v>107</v>
      </c>
      <c r="CX12" s="16" t="s">
        <v>107</v>
      </c>
      <c r="CY12" s="10"/>
      <c r="CZ12" s="17">
        <v>0</v>
      </c>
      <c r="DA12" s="7">
        <v>0</v>
      </c>
      <c r="DB12" s="13">
        <v>1.97</v>
      </c>
      <c r="DC12" s="18">
        <v>0</v>
      </c>
      <c r="DE12" s="15">
        <f t="shared" si="1"/>
        <v>33.092636</v>
      </c>
    </row>
    <row r="13" spans="1:109" ht="12.75">
      <c r="A13" s="3">
        <f t="shared" si="2"/>
        <v>1941</v>
      </c>
      <c r="B13" s="7">
        <v>0</v>
      </c>
      <c r="C13" s="8">
        <v>0.21756</v>
      </c>
      <c r="D13" s="7">
        <v>0</v>
      </c>
      <c r="E13" s="9">
        <v>0</v>
      </c>
      <c r="F13" s="7">
        <v>0.12</v>
      </c>
      <c r="G13" s="7">
        <v>0</v>
      </c>
      <c r="H13" s="7">
        <v>0.12</v>
      </c>
      <c r="I13" s="10" t="s">
        <v>107</v>
      </c>
      <c r="J13" s="7">
        <v>0</v>
      </c>
      <c r="K13" s="7">
        <v>6.761160000000001</v>
      </c>
      <c r="L13" s="7">
        <v>0</v>
      </c>
      <c r="M13" s="10"/>
      <c r="N13" s="7">
        <v>0</v>
      </c>
      <c r="O13" s="7">
        <v>0</v>
      </c>
      <c r="P13" s="7">
        <v>0</v>
      </c>
      <c r="Q13" s="7">
        <v>0</v>
      </c>
      <c r="R13" s="7">
        <v>5.9999999999999995E-05</v>
      </c>
      <c r="S13" s="7">
        <f t="shared" si="0"/>
        <v>0</v>
      </c>
      <c r="T13" s="7">
        <v>3.0935400000000004</v>
      </c>
      <c r="U13" s="7">
        <v>0</v>
      </c>
      <c r="V13" s="7">
        <v>0.00220688</v>
      </c>
      <c r="W13" s="7">
        <v>0.005719999999999999</v>
      </c>
      <c r="X13" s="9">
        <v>0</v>
      </c>
      <c r="Y13" s="7">
        <v>0</v>
      </c>
      <c r="Z13" s="7">
        <v>0.3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0.205</v>
      </c>
      <c r="AH13" s="7">
        <v>0</v>
      </c>
      <c r="AI13" s="7">
        <v>0</v>
      </c>
      <c r="AJ13" s="7">
        <v>0</v>
      </c>
      <c r="AK13" s="7">
        <v>0</v>
      </c>
      <c r="AL13" s="10" t="s">
        <v>107</v>
      </c>
      <c r="AM13" s="10" t="s">
        <v>107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10" t="s">
        <v>107</v>
      </c>
      <c r="AU13" s="7">
        <v>0</v>
      </c>
      <c r="AV13" s="7">
        <v>0</v>
      </c>
      <c r="AW13" s="10" t="s">
        <v>107</v>
      </c>
      <c r="AX13" s="7">
        <v>0</v>
      </c>
      <c r="AY13" s="7">
        <v>0</v>
      </c>
      <c r="AZ13" s="7">
        <v>0</v>
      </c>
      <c r="BA13" s="7">
        <v>0</v>
      </c>
      <c r="BB13" s="10" t="s">
        <v>107</v>
      </c>
      <c r="BC13" s="10" t="s">
        <v>107</v>
      </c>
      <c r="BD13" s="10" t="s">
        <v>107</v>
      </c>
      <c r="BE13" s="10" t="s">
        <v>107</v>
      </c>
      <c r="BF13" s="7">
        <v>0</v>
      </c>
      <c r="BG13" s="7">
        <v>0</v>
      </c>
      <c r="BH13" s="10" t="s">
        <v>107</v>
      </c>
      <c r="BI13" s="7">
        <v>0</v>
      </c>
      <c r="BJ13" s="7">
        <v>0</v>
      </c>
      <c r="BK13" s="7">
        <v>0</v>
      </c>
      <c r="BL13" s="10" t="s">
        <v>107</v>
      </c>
      <c r="BM13" s="10" t="s">
        <v>107</v>
      </c>
      <c r="BN13" s="7">
        <v>0.007730000000000001</v>
      </c>
      <c r="BO13" s="10" t="s">
        <v>107</v>
      </c>
      <c r="BP13" s="7">
        <v>0.0031100000000000004</v>
      </c>
      <c r="BQ13" s="7">
        <v>0</v>
      </c>
      <c r="BR13" s="10" t="s">
        <v>107</v>
      </c>
      <c r="BS13" s="7">
        <v>0</v>
      </c>
      <c r="BT13" s="7">
        <v>0</v>
      </c>
      <c r="BU13" s="10" t="s">
        <v>107</v>
      </c>
      <c r="BV13" s="10" t="s">
        <v>107</v>
      </c>
      <c r="BW13" s="10" t="s">
        <v>107</v>
      </c>
      <c r="BX13" s="7">
        <v>0</v>
      </c>
      <c r="BY13" s="10" t="s">
        <v>107</v>
      </c>
      <c r="BZ13" s="10" t="s">
        <v>107</v>
      </c>
      <c r="CA13" s="10" t="s">
        <v>107</v>
      </c>
      <c r="CB13" s="10" t="s">
        <v>107</v>
      </c>
      <c r="CC13" s="10" t="s">
        <v>107</v>
      </c>
      <c r="CD13" s="10" t="s">
        <v>107</v>
      </c>
      <c r="CE13" s="7">
        <v>0</v>
      </c>
      <c r="CF13" s="10" t="s">
        <v>107</v>
      </c>
      <c r="CG13" s="10" t="s">
        <v>107</v>
      </c>
      <c r="CH13" s="10" t="s">
        <v>107</v>
      </c>
      <c r="CI13" s="10" t="s">
        <v>107</v>
      </c>
      <c r="CJ13" s="10" t="s">
        <v>107</v>
      </c>
      <c r="CK13" s="10" t="s">
        <v>107</v>
      </c>
      <c r="CL13" s="10" t="s">
        <v>107</v>
      </c>
      <c r="CM13" s="10" t="s">
        <v>107</v>
      </c>
      <c r="CN13" s="10" t="s">
        <v>107</v>
      </c>
      <c r="CO13" s="10" t="s">
        <v>107</v>
      </c>
      <c r="CP13" s="10" t="s">
        <v>107</v>
      </c>
      <c r="CQ13" s="10" t="s">
        <v>107</v>
      </c>
      <c r="CR13" s="7">
        <v>0.049</v>
      </c>
      <c r="CS13" s="10" t="s">
        <v>107</v>
      </c>
      <c r="CT13" s="10" t="s">
        <v>107</v>
      </c>
      <c r="CU13" s="10" t="s">
        <v>107</v>
      </c>
      <c r="CV13" s="10" t="s">
        <v>107</v>
      </c>
      <c r="CW13" s="10" t="s">
        <v>107</v>
      </c>
      <c r="CX13" s="16" t="s">
        <v>107</v>
      </c>
      <c r="CY13" s="10"/>
      <c r="CZ13" s="17">
        <v>0</v>
      </c>
      <c r="DA13" s="7">
        <v>0</v>
      </c>
      <c r="DB13" s="13">
        <v>0.25</v>
      </c>
      <c r="DC13" s="18">
        <v>0</v>
      </c>
      <c r="DE13" s="15">
        <f t="shared" si="1"/>
        <v>11.135086880000001</v>
      </c>
    </row>
    <row r="14" spans="1:109" ht="12.75">
      <c r="A14" s="3">
        <f t="shared" si="2"/>
        <v>1942</v>
      </c>
      <c r="B14" s="7">
        <v>0</v>
      </c>
      <c r="C14" s="8">
        <v>0.1225</v>
      </c>
      <c r="D14" s="7">
        <v>0</v>
      </c>
      <c r="E14" s="9">
        <v>0</v>
      </c>
      <c r="F14" s="7">
        <v>0.00213</v>
      </c>
      <c r="G14" s="7">
        <v>0</v>
      </c>
      <c r="H14" s="7">
        <v>0.00213</v>
      </c>
      <c r="I14" s="10" t="s">
        <v>107</v>
      </c>
      <c r="J14" s="7">
        <v>0</v>
      </c>
      <c r="K14" s="7">
        <v>1.22553</v>
      </c>
      <c r="L14" s="7">
        <v>0</v>
      </c>
      <c r="M14" s="10"/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f t="shared" si="0"/>
        <v>0</v>
      </c>
      <c r="T14" s="7">
        <v>0.019309999999999997</v>
      </c>
      <c r="U14" s="7">
        <v>0</v>
      </c>
      <c r="V14" s="7">
        <v>0</v>
      </c>
      <c r="W14" s="7">
        <v>0</v>
      </c>
      <c r="X14" s="9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10" t="s">
        <v>107</v>
      </c>
      <c r="AM14" s="10" t="s">
        <v>107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10" t="s">
        <v>107</v>
      </c>
      <c r="AU14" s="7">
        <v>0</v>
      </c>
      <c r="AV14" s="7">
        <v>0</v>
      </c>
      <c r="AW14" s="10" t="s">
        <v>107</v>
      </c>
      <c r="AX14" s="7">
        <v>0</v>
      </c>
      <c r="AY14" s="7">
        <v>0</v>
      </c>
      <c r="AZ14" s="7">
        <v>0</v>
      </c>
      <c r="BA14" s="7">
        <v>0</v>
      </c>
      <c r="BB14" s="10" t="s">
        <v>107</v>
      </c>
      <c r="BC14" s="10" t="s">
        <v>107</v>
      </c>
      <c r="BD14" s="10" t="s">
        <v>107</v>
      </c>
      <c r="BE14" s="10" t="s">
        <v>107</v>
      </c>
      <c r="BF14" s="7">
        <v>0</v>
      </c>
      <c r="BG14" s="7">
        <v>0</v>
      </c>
      <c r="BH14" s="10" t="s">
        <v>107</v>
      </c>
      <c r="BI14" s="7">
        <v>0</v>
      </c>
      <c r="BJ14" s="7">
        <v>0</v>
      </c>
      <c r="BK14" s="7">
        <v>0</v>
      </c>
      <c r="BL14" s="10" t="s">
        <v>107</v>
      </c>
      <c r="BM14" s="10" t="s">
        <v>107</v>
      </c>
      <c r="BN14" s="7">
        <v>0.00035000000000000005</v>
      </c>
      <c r="BO14" s="10" t="s">
        <v>107</v>
      </c>
      <c r="BP14" s="7">
        <v>0.00508</v>
      </c>
      <c r="BQ14" s="7">
        <v>0.06296</v>
      </c>
      <c r="BR14" s="10" t="s">
        <v>107</v>
      </c>
      <c r="BS14" s="7">
        <v>0</v>
      </c>
      <c r="BT14" s="7">
        <v>0</v>
      </c>
      <c r="BU14" s="10" t="s">
        <v>107</v>
      </c>
      <c r="BV14" s="10" t="s">
        <v>107</v>
      </c>
      <c r="BW14" s="10" t="s">
        <v>107</v>
      </c>
      <c r="BX14" s="7">
        <v>0</v>
      </c>
      <c r="BY14" s="10" t="s">
        <v>107</v>
      </c>
      <c r="BZ14" s="10" t="s">
        <v>107</v>
      </c>
      <c r="CA14" s="10" t="s">
        <v>107</v>
      </c>
      <c r="CB14" s="10" t="s">
        <v>107</v>
      </c>
      <c r="CC14" s="10" t="s">
        <v>107</v>
      </c>
      <c r="CD14" s="10" t="s">
        <v>107</v>
      </c>
      <c r="CE14" s="7">
        <v>0</v>
      </c>
      <c r="CF14" s="10" t="s">
        <v>107</v>
      </c>
      <c r="CG14" s="10" t="s">
        <v>107</v>
      </c>
      <c r="CH14" s="10" t="s">
        <v>107</v>
      </c>
      <c r="CI14" s="10" t="s">
        <v>107</v>
      </c>
      <c r="CJ14" s="10" t="s">
        <v>107</v>
      </c>
      <c r="CK14" s="10" t="s">
        <v>107</v>
      </c>
      <c r="CL14" s="10" t="s">
        <v>107</v>
      </c>
      <c r="CM14" s="10" t="s">
        <v>107</v>
      </c>
      <c r="CN14" s="10" t="s">
        <v>107</v>
      </c>
      <c r="CO14" s="10" t="s">
        <v>107</v>
      </c>
      <c r="CP14" s="10" t="s">
        <v>107</v>
      </c>
      <c r="CQ14" s="10" t="s">
        <v>107</v>
      </c>
      <c r="CR14" s="7">
        <v>0.0185</v>
      </c>
      <c r="CS14" s="10" t="s">
        <v>107</v>
      </c>
      <c r="CT14" s="10" t="s">
        <v>107</v>
      </c>
      <c r="CU14" s="10" t="s">
        <v>107</v>
      </c>
      <c r="CV14" s="10" t="s">
        <v>107</v>
      </c>
      <c r="CW14" s="10" t="s">
        <v>107</v>
      </c>
      <c r="CX14" s="16" t="s">
        <v>107</v>
      </c>
      <c r="CY14" s="10"/>
      <c r="CZ14" s="17">
        <v>0</v>
      </c>
      <c r="DA14" s="7">
        <v>0</v>
      </c>
      <c r="DB14" s="13">
        <v>0.5</v>
      </c>
      <c r="DC14" s="18">
        <v>0</v>
      </c>
      <c r="DE14" s="15">
        <f t="shared" si="1"/>
        <v>1.9584899999999998</v>
      </c>
    </row>
    <row r="15" spans="1:109" ht="12.75">
      <c r="A15" s="3">
        <f t="shared" si="2"/>
        <v>1943</v>
      </c>
      <c r="B15" s="7">
        <v>0</v>
      </c>
      <c r="C15" s="8">
        <v>0.3535</v>
      </c>
      <c r="D15" s="7">
        <v>0</v>
      </c>
      <c r="E15" s="9">
        <v>0</v>
      </c>
      <c r="F15" s="7">
        <v>0.0001</v>
      </c>
      <c r="G15" s="7">
        <v>0</v>
      </c>
      <c r="H15" s="7">
        <v>0</v>
      </c>
      <c r="I15" s="10" t="s">
        <v>107</v>
      </c>
      <c r="J15" s="7">
        <v>0</v>
      </c>
      <c r="K15" s="7">
        <v>0.24040999999999998</v>
      </c>
      <c r="L15" s="7">
        <v>0</v>
      </c>
      <c r="M15" s="10"/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f t="shared" si="0"/>
        <v>0</v>
      </c>
      <c r="T15" s="7">
        <v>0.008960000000000001</v>
      </c>
      <c r="U15" s="7">
        <v>0</v>
      </c>
      <c r="V15" s="7">
        <v>0.00187797</v>
      </c>
      <c r="W15" s="7">
        <v>0</v>
      </c>
      <c r="X15" s="9">
        <v>0</v>
      </c>
      <c r="Y15" s="7">
        <v>0</v>
      </c>
      <c r="Z15" s="7">
        <v>0.18375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0.09677</v>
      </c>
      <c r="AH15" s="7">
        <v>0</v>
      </c>
      <c r="AI15" s="7">
        <v>0</v>
      </c>
      <c r="AJ15" s="7">
        <v>0</v>
      </c>
      <c r="AK15" s="7">
        <v>0</v>
      </c>
      <c r="AL15" s="10" t="s">
        <v>107</v>
      </c>
      <c r="AM15" s="10" t="s">
        <v>107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10" t="s">
        <v>107</v>
      </c>
      <c r="AU15" s="7">
        <v>0</v>
      </c>
      <c r="AV15" s="7">
        <v>0</v>
      </c>
      <c r="AW15" s="10" t="s">
        <v>107</v>
      </c>
      <c r="AX15" s="7">
        <v>0</v>
      </c>
      <c r="AY15" s="7">
        <v>0</v>
      </c>
      <c r="AZ15" s="7">
        <v>0</v>
      </c>
      <c r="BA15" s="7">
        <v>0</v>
      </c>
      <c r="BB15" s="10" t="s">
        <v>107</v>
      </c>
      <c r="BC15" s="10" t="s">
        <v>107</v>
      </c>
      <c r="BD15" s="10" t="s">
        <v>107</v>
      </c>
      <c r="BE15" s="10" t="s">
        <v>107</v>
      </c>
      <c r="BF15" s="7">
        <v>0</v>
      </c>
      <c r="BG15" s="7">
        <v>0</v>
      </c>
      <c r="BH15" s="10" t="s">
        <v>107</v>
      </c>
      <c r="BI15" s="7">
        <v>0.2531</v>
      </c>
      <c r="BJ15" s="7">
        <v>0</v>
      </c>
      <c r="BK15" s="7">
        <v>0</v>
      </c>
      <c r="BL15" s="10" t="s">
        <v>107</v>
      </c>
      <c r="BM15" s="10" t="s">
        <v>107</v>
      </c>
      <c r="BN15" s="7">
        <v>0.21359</v>
      </c>
      <c r="BO15" s="10" t="s">
        <v>107</v>
      </c>
      <c r="BP15" s="7">
        <v>4E-05</v>
      </c>
      <c r="BQ15" s="7">
        <v>0</v>
      </c>
      <c r="BR15" s="10" t="s">
        <v>107</v>
      </c>
      <c r="BS15" s="7">
        <v>0</v>
      </c>
      <c r="BT15" s="7">
        <v>0</v>
      </c>
      <c r="BU15" s="10" t="s">
        <v>107</v>
      </c>
      <c r="BV15" s="10" t="s">
        <v>107</v>
      </c>
      <c r="BW15" s="10" t="s">
        <v>107</v>
      </c>
      <c r="BX15" s="7">
        <v>0</v>
      </c>
      <c r="BY15" s="10" t="s">
        <v>107</v>
      </c>
      <c r="BZ15" s="10" t="s">
        <v>107</v>
      </c>
      <c r="CA15" s="10" t="s">
        <v>107</v>
      </c>
      <c r="CB15" s="10" t="s">
        <v>107</v>
      </c>
      <c r="CC15" s="10" t="s">
        <v>107</v>
      </c>
      <c r="CD15" s="10" t="s">
        <v>107</v>
      </c>
      <c r="CE15" s="7">
        <v>0</v>
      </c>
      <c r="CF15" s="10" t="s">
        <v>107</v>
      </c>
      <c r="CG15" s="10" t="s">
        <v>107</v>
      </c>
      <c r="CH15" s="10" t="s">
        <v>107</v>
      </c>
      <c r="CI15" s="10" t="s">
        <v>107</v>
      </c>
      <c r="CJ15" s="10" t="s">
        <v>107</v>
      </c>
      <c r="CK15" s="10" t="s">
        <v>107</v>
      </c>
      <c r="CL15" s="10" t="s">
        <v>107</v>
      </c>
      <c r="CM15" s="10" t="s">
        <v>107</v>
      </c>
      <c r="CN15" s="10" t="s">
        <v>107</v>
      </c>
      <c r="CO15" s="10" t="s">
        <v>107</v>
      </c>
      <c r="CP15" s="10" t="s">
        <v>107</v>
      </c>
      <c r="CQ15" s="10" t="s">
        <v>107</v>
      </c>
      <c r="CR15" s="7">
        <v>0.00014000000000000001</v>
      </c>
      <c r="CS15" s="10" t="s">
        <v>107</v>
      </c>
      <c r="CT15" s="10" t="s">
        <v>107</v>
      </c>
      <c r="CU15" s="10" t="s">
        <v>107</v>
      </c>
      <c r="CV15" s="10" t="s">
        <v>107</v>
      </c>
      <c r="CW15" s="10" t="s">
        <v>107</v>
      </c>
      <c r="CX15" s="16" t="s">
        <v>107</v>
      </c>
      <c r="CY15" s="10"/>
      <c r="CZ15" s="17">
        <v>0</v>
      </c>
      <c r="DA15" s="7">
        <v>0</v>
      </c>
      <c r="DB15" s="13">
        <v>0.5</v>
      </c>
      <c r="DC15" s="18">
        <v>0</v>
      </c>
      <c r="DE15" s="15">
        <f t="shared" si="1"/>
        <v>1.8522379699999998</v>
      </c>
    </row>
    <row r="16" spans="1:109" ht="12.75">
      <c r="A16" s="3">
        <f t="shared" si="2"/>
        <v>1944</v>
      </c>
      <c r="B16" s="7">
        <v>0</v>
      </c>
      <c r="C16" s="8">
        <v>0.125643</v>
      </c>
      <c r="D16" s="7">
        <v>0</v>
      </c>
      <c r="E16" s="9">
        <v>0</v>
      </c>
      <c r="F16" s="7">
        <v>0.0001</v>
      </c>
      <c r="G16" s="7">
        <v>0</v>
      </c>
      <c r="H16" s="7">
        <v>0</v>
      </c>
      <c r="I16" s="10" t="s">
        <v>107</v>
      </c>
      <c r="J16" s="7">
        <v>0</v>
      </c>
      <c r="K16" s="7">
        <v>0.27459000000000006</v>
      </c>
      <c r="L16" s="7">
        <v>0</v>
      </c>
      <c r="M16" s="10"/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f t="shared" si="0"/>
        <v>0</v>
      </c>
      <c r="T16" s="7">
        <v>5.0269200000000005</v>
      </c>
      <c r="U16" s="7">
        <v>0</v>
      </c>
      <c r="V16" s="7">
        <v>0</v>
      </c>
      <c r="W16" s="7">
        <v>0.01</v>
      </c>
      <c r="X16" s="9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0.0025</v>
      </c>
      <c r="AH16" s="7">
        <v>0</v>
      </c>
      <c r="AI16" s="7">
        <v>0</v>
      </c>
      <c r="AJ16" s="7">
        <v>0</v>
      </c>
      <c r="AK16" s="7">
        <v>0</v>
      </c>
      <c r="AL16" s="10" t="s">
        <v>107</v>
      </c>
      <c r="AM16" s="10" t="s">
        <v>107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10" t="s">
        <v>107</v>
      </c>
      <c r="AU16" s="7">
        <v>0</v>
      </c>
      <c r="AV16" s="7">
        <v>0</v>
      </c>
      <c r="AW16" s="10" t="s">
        <v>107</v>
      </c>
      <c r="AX16" s="7">
        <v>0</v>
      </c>
      <c r="AY16" s="7">
        <v>0</v>
      </c>
      <c r="AZ16" s="7">
        <v>0</v>
      </c>
      <c r="BA16" s="7">
        <v>0</v>
      </c>
      <c r="BB16" s="10" t="s">
        <v>107</v>
      </c>
      <c r="BC16" s="10" t="s">
        <v>107</v>
      </c>
      <c r="BD16" s="10" t="s">
        <v>107</v>
      </c>
      <c r="BE16" s="10" t="s">
        <v>107</v>
      </c>
      <c r="BF16" s="7">
        <v>0</v>
      </c>
      <c r="BG16" s="7">
        <v>0</v>
      </c>
      <c r="BH16" s="10" t="s">
        <v>107</v>
      </c>
      <c r="BI16" s="7">
        <v>0</v>
      </c>
      <c r="BJ16" s="7">
        <v>0</v>
      </c>
      <c r="BK16" s="7">
        <v>0.010450000000000001</v>
      </c>
      <c r="BL16" s="10" t="s">
        <v>107</v>
      </c>
      <c r="BM16" s="10" t="s">
        <v>107</v>
      </c>
      <c r="BN16" s="7">
        <v>0</v>
      </c>
      <c r="BO16" s="10" t="s">
        <v>107</v>
      </c>
      <c r="BP16" s="7">
        <v>0</v>
      </c>
      <c r="BQ16" s="7">
        <v>0.060160000000000005</v>
      </c>
      <c r="BR16" s="10" t="s">
        <v>107</v>
      </c>
      <c r="BS16" s="7">
        <v>0</v>
      </c>
      <c r="BT16" s="7">
        <v>0</v>
      </c>
      <c r="BU16" s="10" t="s">
        <v>107</v>
      </c>
      <c r="BV16" s="10" t="s">
        <v>107</v>
      </c>
      <c r="BW16" s="10" t="s">
        <v>107</v>
      </c>
      <c r="BX16" s="7">
        <v>0</v>
      </c>
      <c r="BY16" s="10" t="s">
        <v>107</v>
      </c>
      <c r="BZ16" s="10" t="s">
        <v>107</v>
      </c>
      <c r="CA16" s="10" t="s">
        <v>107</v>
      </c>
      <c r="CB16" s="10" t="s">
        <v>107</v>
      </c>
      <c r="CC16" s="10" t="s">
        <v>107</v>
      </c>
      <c r="CD16" s="10" t="s">
        <v>107</v>
      </c>
      <c r="CE16" s="7">
        <v>0</v>
      </c>
      <c r="CF16" s="10" t="s">
        <v>107</v>
      </c>
      <c r="CG16" s="10" t="s">
        <v>107</v>
      </c>
      <c r="CH16" s="10" t="s">
        <v>107</v>
      </c>
      <c r="CI16" s="10" t="s">
        <v>107</v>
      </c>
      <c r="CJ16" s="10" t="s">
        <v>107</v>
      </c>
      <c r="CK16" s="10" t="s">
        <v>107</v>
      </c>
      <c r="CL16" s="10" t="s">
        <v>107</v>
      </c>
      <c r="CM16" s="10" t="s">
        <v>107</v>
      </c>
      <c r="CN16" s="10" t="s">
        <v>107</v>
      </c>
      <c r="CO16" s="10" t="s">
        <v>107</v>
      </c>
      <c r="CP16" s="10" t="s">
        <v>107</v>
      </c>
      <c r="CQ16" s="10" t="s">
        <v>107</v>
      </c>
      <c r="CR16" s="7">
        <v>2.9999999999999997E-05</v>
      </c>
      <c r="CS16" s="10" t="s">
        <v>107</v>
      </c>
      <c r="CT16" s="10" t="s">
        <v>107</v>
      </c>
      <c r="CU16" s="10" t="s">
        <v>107</v>
      </c>
      <c r="CV16" s="10" t="s">
        <v>107</v>
      </c>
      <c r="CW16" s="10" t="s">
        <v>107</v>
      </c>
      <c r="CX16" s="16" t="s">
        <v>107</v>
      </c>
      <c r="CY16" s="10"/>
      <c r="CZ16" s="17">
        <v>0</v>
      </c>
      <c r="DA16" s="7">
        <v>0</v>
      </c>
      <c r="DB16" s="13">
        <v>0.5</v>
      </c>
      <c r="DC16" s="18">
        <v>0</v>
      </c>
      <c r="DE16" s="15">
        <f t="shared" si="1"/>
        <v>6.010393</v>
      </c>
    </row>
    <row r="17" spans="1:109" ht="12.75">
      <c r="A17" s="3">
        <f t="shared" si="2"/>
        <v>1945</v>
      </c>
      <c r="B17" s="7">
        <v>8.65</v>
      </c>
      <c r="C17" s="8">
        <v>2.282329</v>
      </c>
      <c r="D17" s="7">
        <v>0</v>
      </c>
      <c r="E17" s="9">
        <v>0</v>
      </c>
      <c r="F17" s="7">
        <v>0.0001</v>
      </c>
      <c r="G17" s="7">
        <v>0</v>
      </c>
      <c r="H17" s="7">
        <v>0</v>
      </c>
      <c r="I17" s="10" t="s">
        <v>107</v>
      </c>
      <c r="J17" s="7">
        <v>0.00222</v>
      </c>
      <c r="K17" s="7">
        <v>1.05217</v>
      </c>
      <c r="L17" s="7">
        <v>0</v>
      </c>
      <c r="M17" s="10"/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f t="shared" si="0"/>
        <v>0</v>
      </c>
      <c r="T17" s="7">
        <v>0</v>
      </c>
      <c r="U17" s="7">
        <v>0</v>
      </c>
      <c r="V17" s="7">
        <v>0</v>
      </c>
      <c r="W17" s="7">
        <v>0</v>
      </c>
      <c r="X17" s="9">
        <v>0</v>
      </c>
      <c r="Y17" s="7">
        <v>0</v>
      </c>
      <c r="Z17" s="7">
        <v>0.026010000000000002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0.07755</v>
      </c>
      <c r="AH17" s="7">
        <v>0</v>
      </c>
      <c r="AI17" s="7">
        <v>0</v>
      </c>
      <c r="AJ17" s="7">
        <v>0</v>
      </c>
      <c r="AK17" s="7">
        <v>0</v>
      </c>
      <c r="AL17" s="10" t="s">
        <v>107</v>
      </c>
      <c r="AM17" s="10" t="s">
        <v>107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10" t="s">
        <v>107</v>
      </c>
      <c r="AU17" s="7">
        <v>0</v>
      </c>
      <c r="AV17" s="7">
        <v>0</v>
      </c>
      <c r="AW17" s="10" t="s">
        <v>107</v>
      </c>
      <c r="AX17" s="7">
        <v>0</v>
      </c>
      <c r="AY17" s="7">
        <v>0</v>
      </c>
      <c r="AZ17" s="7">
        <v>0</v>
      </c>
      <c r="BA17" s="7">
        <v>0.085</v>
      </c>
      <c r="BB17" s="10" t="s">
        <v>107</v>
      </c>
      <c r="BC17" s="10" t="s">
        <v>107</v>
      </c>
      <c r="BD17" s="10" t="s">
        <v>107</v>
      </c>
      <c r="BE17" s="10" t="s">
        <v>107</v>
      </c>
      <c r="BF17" s="7">
        <v>0</v>
      </c>
      <c r="BG17" s="7">
        <v>0.0024</v>
      </c>
      <c r="BH17" s="10" t="s">
        <v>107</v>
      </c>
      <c r="BI17" s="7">
        <v>0</v>
      </c>
      <c r="BJ17" s="7">
        <v>0</v>
      </c>
      <c r="BK17" s="7">
        <v>0</v>
      </c>
      <c r="BL17" s="10" t="s">
        <v>107</v>
      </c>
      <c r="BM17" s="10" t="s">
        <v>107</v>
      </c>
      <c r="BN17" s="7">
        <v>0</v>
      </c>
      <c r="BO17" s="10" t="s">
        <v>107</v>
      </c>
      <c r="BP17" s="7">
        <v>0</v>
      </c>
      <c r="BQ17" s="7">
        <v>0</v>
      </c>
      <c r="BR17" s="10" t="s">
        <v>107</v>
      </c>
      <c r="BS17" s="7">
        <v>0</v>
      </c>
      <c r="BT17" s="7">
        <v>0</v>
      </c>
      <c r="BU17" s="10" t="s">
        <v>107</v>
      </c>
      <c r="BV17" s="10" t="s">
        <v>107</v>
      </c>
      <c r="BW17" s="10" t="s">
        <v>107</v>
      </c>
      <c r="BX17" s="7">
        <v>0</v>
      </c>
      <c r="BY17" s="10" t="s">
        <v>107</v>
      </c>
      <c r="BZ17" s="10" t="s">
        <v>107</v>
      </c>
      <c r="CA17" s="10" t="s">
        <v>107</v>
      </c>
      <c r="CB17" s="10" t="s">
        <v>107</v>
      </c>
      <c r="CC17" s="10" t="s">
        <v>107</v>
      </c>
      <c r="CD17" s="10" t="s">
        <v>107</v>
      </c>
      <c r="CE17" s="7">
        <v>0</v>
      </c>
      <c r="CF17" s="10" t="s">
        <v>107</v>
      </c>
      <c r="CG17" s="10" t="s">
        <v>107</v>
      </c>
      <c r="CH17" s="10" t="s">
        <v>107</v>
      </c>
      <c r="CI17" s="10" t="s">
        <v>107</v>
      </c>
      <c r="CJ17" s="10" t="s">
        <v>107</v>
      </c>
      <c r="CK17" s="10" t="s">
        <v>107</v>
      </c>
      <c r="CL17" s="10" t="s">
        <v>107</v>
      </c>
      <c r="CM17" s="10" t="s">
        <v>107</v>
      </c>
      <c r="CN17" s="10" t="s">
        <v>107</v>
      </c>
      <c r="CO17" s="10" t="s">
        <v>107</v>
      </c>
      <c r="CP17" s="10" t="s">
        <v>107</v>
      </c>
      <c r="CQ17" s="10" t="s">
        <v>107</v>
      </c>
      <c r="CR17" s="7">
        <v>0</v>
      </c>
      <c r="CS17" s="10" t="s">
        <v>107</v>
      </c>
      <c r="CT17" s="10" t="s">
        <v>107</v>
      </c>
      <c r="CU17" s="10" t="s">
        <v>107</v>
      </c>
      <c r="CV17" s="10" t="s">
        <v>107</v>
      </c>
      <c r="CW17" s="10" t="s">
        <v>107</v>
      </c>
      <c r="CX17" s="16" t="s">
        <v>107</v>
      </c>
      <c r="CY17" s="10"/>
      <c r="CZ17" s="17">
        <v>0</v>
      </c>
      <c r="DA17" s="7">
        <v>0</v>
      </c>
      <c r="DB17" s="13">
        <v>1</v>
      </c>
      <c r="DC17" s="18">
        <v>0</v>
      </c>
      <c r="DE17" s="15">
        <f t="shared" si="1"/>
        <v>13.177779</v>
      </c>
    </row>
    <row r="18" spans="1:109" ht="12.75">
      <c r="A18" s="3">
        <f t="shared" si="2"/>
        <v>1946</v>
      </c>
      <c r="B18" s="7">
        <v>0</v>
      </c>
      <c r="C18" s="8">
        <v>0.049</v>
      </c>
      <c r="D18" s="7">
        <v>0</v>
      </c>
      <c r="E18" s="9">
        <v>0</v>
      </c>
      <c r="F18" s="7">
        <v>0.0001</v>
      </c>
      <c r="G18" s="7">
        <v>0</v>
      </c>
      <c r="H18" s="7">
        <v>0</v>
      </c>
      <c r="I18" s="10" t="s">
        <v>107</v>
      </c>
      <c r="J18" s="7">
        <v>0</v>
      </c>
      <c r="K18" s="7">
        <v>2.86929</v>
      </c>
      <c r="L18" s="7">
        <v>0</v>
      </c>
      <c r="M18" s="10"/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f t="shared" si="0"/>
        <v>0</v>
      </c>
      <c r="T18" s="7">
        <v>0.03657</v>
      </c>
      <c r="U18" s="7">
        <v>0</v>
      </c>
      <c r="V18" s="7">
        <v>0</v>
      </c>
      <c r="W18" s="7">
        <v>0</v>
      </c>
      <c r="X18" s="9">
        <v>0</v>
      </c>
      <c r="Y18" s="7">
        <v>0</v>
      </c>
      <c r="Z18" s="7">
        <v>0.183</v>
      </c>
      <c r="AA18" s="7">
        <v>0</v>
      </c>
      <c r="AB18" s="7">
        <v>0</v>
      </c>
      <c r="AC18" s="7">
        <v>0</v>
      </c>
      <c r="AD18" s="7">
        <v>0</v>
      </c>
      <c r="AE18" s="7">
        <v>0.0001</v>
      </c>
      <c r="AF18" s="7">
        <v>0</v>
      </c>
      <c r="AG18" s="7">
        <v>0</v>
      </c>
      <c r="AH18" s="7">
        <v>0.055</v>
      </c>
      <c r="AI18" s="7">
        <v>0</v>
      </c>
      <c r="AJ18" s="7">
        <v>0</v>
      </c>
      <c r="AK18" s="7">
        <v>0</v>
      </c>
      <c r="AL18" s="10" t="s">
        <v>107</v>
      </c>
      <c r="AM18" s="10" t="s">
        <v>107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10" t="s">
        <v>107</v>
      </c>
      <c r="AU18" s="7">
        <v>0</v>
      </c>
      <c r="AV18" s="7">
        <v>0</v>
      </c>
      <c r="AW18" s="10" t="s">
        <v>107</v>
      </c>
      <c r="AX18" s="7">
        <v>0</v>
      </c>
      <c r="AY18" s="7">
        <v>0</v>
      </c>
      <c r="AZ18" s="7">
        <v>5E-05</v>
      </c>
      <c r="BA18" s="7">
        <v>0</v>
      </c>
      <c r="BB18" s="10" t="s">
        <v>107</v>
      </c>
      <c r="BC18" s="10" t="s">
        <v>107</v>
      </c>
      <c r="BD18" s="10" t="s">
        <v>107</v>
      </c>
      <c r="BE18" s="10" t="s">
        <v>107</v>
      </c>
      <c r="BF18" s="7">
        <v>0</v>
      </c>
      <c r="BG18" s="7">
        <v>0</v>
      </c>
      <c r="BH18" s="10" t="s">
        <v>107</v>
      </c>
      <c r="BI18" s="7">
        <v>0</v>
      </c>
      <c r="BJ18" s="7">
        <v>0.00016</v>
      </c>
      <c r="BK18" s="7">
        <v>0</v>
      </c>
      <c r="BL18" s="10" t="s">
        <v>107</v>
      </c>
      <c r="BM18" s="10" t="s">
        <v>107</v>
      </c>
      <c r="BN18" s="7">
        <v>0.0075</v>
      </c>
      <c r="BO18" s="10" t="s">
        <v>107</v>
      </c>
      <c r="BP18" s="7">
        <v>0</v>
      </c>
      <c r="BQ18" s="7">
        <v>0.0391</v>
      </c>
      <c r="BR18" s="10" t="s">
        <v>107</v>
      </c>
      <c r="BS18" s="7">
        <v>0</v>
      </c>
      <c r="BT18" s="7">
        <v>0</v>
      </c>
      <c r="BU18" s="10" t="s">
        <v>107</v>
      </c>
      <c r="BV18" s="10" t="s">
        <v>107</v>
      </c>
      <c r="BW18" s="10" t="s">
        <v>107</v>
      </c>
      <c r="BX18" s="7">
        <v>0</v>
      </c>
      <c r="BY18" s="10" t="s">
        <v>107</v>
      </c>
      <c r="BZ18" s="10" t="s">
        <v>107</v>
      </c>
      <c r="CA18" s="10" t="s">
        <v>107</v>
      </c>
      <c r="CB18" s="10" t="s">
        <v>107</v>
      </c>
      <c r="CC18" s="10" t="s">
        <v>107</v>
      </c>
      <c r="CD18" s="10" t="s">
        <v>107</v>
      </c>
      <c r="CE18" s="7">
        <v>0</v>
      </c>
      <c r="CF18" s="10" t="s">
        <v>107</v>
      </c>
      <c r="CG18" s="10" t="s">
        <v>107</v>
      </c>
      <c r="CH18" s="10" t="s">
        <v>107</v>
      </c>
      <c r="CI18" s="10" t="s">
        <v>107</v>
      </c>
      <c r="CJ18" s="10" t="s">
        <v>107</v>
      </c>
      <c r="CK18" s="10" t="s">
        <v>107</v>
      </c>
      <c r="CL18" s="10" t="s">
        <v>107</v>
      </c>
      <c r="CM18" s="10" t="s">
        <v>107</v>
      </c>
      <c r="CN18" s="10" t="s">
        <v>107</v>
      </c>
      <c r="CO18" s="10" t="s">
        <v>107</v>
      </c>
      <c r="CP18" s="10" t="s">
        <v>107</v>
      </c>
      <c r="CQ18" s="10" t="s">
        <v>107</v>
      </c>
      <c r="CR18" s="7">
        <v>0</v>
      </c>
      <c r="CS18" s="10" t="s">
        <v>107</v>
      </c>
      <c r="CT18" s="10" t="s">
        <v>107</v>
      </c>
      <c r="CU18" s="10" t="s">
        <v>107</v>
      </c>
      <c r="CV18" s="10" t="s">
        <v>107</v>
      </c>
      <c r="CW18" s="10" t="s">
        <v>107</v>
      </c>
      <c r="CX18" s="16" t="s">
        <v>107</v>
      </c>
      <c r="CY18" s="10"/>
      <c r="CZ18" s="17">
        <v>0</v>
      </c>
      <c r="DA18" s="7">
        <v>0</v>
      </c>
      <c r="DB18" s="13">
        <v>0</v>
      </c>
      <c r="DC18" s="18">
        <v>0</v>
      </c>
      <c r="DE18" s="15">
        <f t="shared" si="1"/>
        <v>3.2398700000000002</v>
      </c>
    </row>
    <row r="19" spans="1:109" ht="12.75">
      <c r="A19" s="3">
        <f t="shared" si="2"/>
        <v>1947</v>
      </c>
      <c r="B19" s="7">
        <v>0</v>
      </c>
      <c r="C19" s="8">
        <v>0.173131</v>
      </c>
      <c r="D19" s="7">
        <v>0</v>
      </c>
      <c r="E19" s="9">
        <v>0</v>
      </c>
      <c r="F19" s="7">
        <v>0.12</v>
      </c>
      <c r="G19" s="7">
        <v>0</v>
      </c>
      <c r="H19" s="7">
        <v>0.12</v>
      </c>
      <c r="I19" s="10" t="s">
        <v>107</v>
      </c>
      <c r="J19" s="7">
        <v>0.007</v>
      </c>
      <c r="K19" s="7">
        <v>0.44747000000000003</v>
      </c>
      <c r="L19" s="7">
        <v>0</v>
      </c>
      <c r="M19" s="10"/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f t="shared" si="0"/>
        <v>0</v>
      </c>
      <c r="T19" s="7">
        <v>0</v>
      </c>
      <c r="U19" s="7">
        <v>0.2793</v>
      </c>
      <c r="V19" s="7">
        <v>0</v>
      </c>
      <c r="W19" s="7">
        <v>0.057800000000000004</v>
      </c>
      <c r="X19" s="9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0.003</v>
      </c>
      <c r="AF19" s="7">
        <v>0</v>
      </c>
      <c r="AG19" s="7">
        <v>0.10894</v>
      </c>
      <c r="AH19" s="7">
        <v>0.046</v>
      </c>
      <c r="AI19" s="7">
        <v>0</v>
      </c>
      <c r="AJ19" s="7">
        <v>0.8</v>
      </c>
      <c r="AK19" s="7">
        <v>0</v>
      </c>
      <c r="AL19" s="10" t="s">
        <v>107</v>
      </c>
      <c r="AM19" s="10" t="s">
        <v>107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0.00275</v>
      </c>
      <c r="AT19" s="10" t="s">
        <v>107</v>
      </c>
      <c r="AU19" s="7">
        <v>0</v>
      </c>
      <c r="AV19" s="7">
        <v>0</v>
      </c>
      <c r="AW19" s="10" t="s">
        <v>107</v>
      </c>
      <c r="AX19" s="7">
        <v>0</v>
      </c>
      <c r="AY19" s="7">
        <v>0</v>
      </c>
      <c r="AZ19" s="7">
        <v>0.01</v>
      </c>
      <c r="BA19" s="7">
        <v>0</v>
      </c>
      <c r="BB19" s="10" t="s">
        <v>107</v>
      </c>
      <c r="BC19" s="10" t="s">
        <v>107</v>
      </c>
      <c r="BD19" s="10" t="s">
        <v>107</v>
      </c>
      <c r="BE19" s="10" t="s">
        <v>107</v>
      </c>
      <c r="BF19" s="7">
        <v>0</v>
      </c>
      <c r="BG19" s="7">
        <v>0</v>
      </c>
      <c r="BH19" s="10" t="s">
        <v>107</v>
      </c>
      <c r="BI19" s="7">
        <v>0</v>
      </c>
      <c r="BJ19" s="7">
        <v>0</v>
      </c>
      <c r="BK19" s="7">
        <v>0</v>
      </c>
      <c r="BL19" s="10" t="s">
        <v>107</v>
      </c>
      <c r="BM19" s="10" t="s">
        <v>107</v>
      </c>
      <c r="BN19" s="7">
        <v>0</v>
      </c>
      <c r="BO19" s="10" t="s">
        <v>107</v>
      </c>
      <c r="BP19" s="7">
        <v>0.00034</v>
      </c>
      <c r="BQ19" s="7">
        <v>0</v>
      </c>
      <c r="BR19" s="10" t="s">
        <v>107</v>
      </c>
      <c r="BS19" s="7">
        <v>0</v>
      </c>
      <c r="BT19" s="7">
        <v>0</v>
      </c>
      <c r="BU19" s="10" t="s">
        <v>107</v>
      </c>
      <c r="BV19" s="10" t="s">
        <v>107</v>
      </c>
      <c r="BW19" s="10" t="s">
        <v>107</v>
      </c>
      <c r="BX19" s="7">
        <v>0</v>
      </c>
      <c r="BY19" s="10" t="s">
        <v>107</v>
      </c>
      <c r="BZ19" s="10" t="s">
        <v>107</v>
      </c>
      <c r="CA19" s="10" t="s">
        <v>107</v>
      </c>
      <c r="CB19" s="10" t="s">
        <v>107</v>
      </c>
      <c r="CC19" s="10" t="s">
        <v>107</v>
      </c>
      <c r="CD19" s="10" t="s">
        <v>107</v>
      </c>
      <c r="CE19" s="7">
        <v>0</v>
      </c>
      <c r="CF19" s="10" t="s">
        <v>107</v>
      </c>
      <c r="CG19" s="10" t="s">
        <v>107</v>
      </c>
      <c r="CH19" s="10" t="s">
        <v>107</v>
      </c>
      <c r="CI19" s="10" t="s">
        <v>107</v>
      </c>
      <c r="CJ19" s="10" t="s">
        <v>107</v>
      </c>
      <c r="CK19" s="10" t="s">
        <v>107</v>
      </c>
      <c r="CL19" s="10" t="s">
        <v>107</v>
      </c>
      <c r="CM19" s="10" t="s">
        <v>107</v>
      </c>
      <c r="CN19" s="10" t="s">
        <v>107</v>
      </c>
      <c r="CO19" s="10" t="s">
        <v>107</v>
      </c>
      <c r="CP19" s="10" t="s">
        <v>107</v>
      </c>
      <c r="CQ19" s="10" t="s">
        <v>107</v>
      </c>
      <c r="CR19" s="7">
        <v>0.55</v>
      </c>
      <c r="CS19" s="10" t="s">
        <v>107</v>
      </c>
      <c r="CT19" s="10" t="s">
        <v>107</v>
      </c>
      <c r="CU19" s="10" t="s">
        <v>107</v>
      </c>
      <c r="CV19" s="10" t="s">
        <v>107</v>
      </c>
      <c r="CW19" s="10" t="s">
        <v>107</v>
      </c>
      <c r="CX19" s="16" t="s">
        <v>107</v>
      </c>
      <c r="CY19" s="10"/>
      <c r="CZ19" s="17">
        <v>0</v>
      </c>
      <c r="DA19" s="7">
        <v>0</v>
      </c>
      <c r="DB19" s="13">
        <v>1</v>
      </c>
      <c r="DC19" s="18">
        <v>0</v>
      </c>
      <c r="DE19" s="15">
        <f t="shared" si="1"/>
        <v>3.7257309999999997</v>
      </c>
    </row>
    <row r="20" spans="1:109" ht="12.75">
      <c r="A20" s="3">
        <f t="shared" si="2"/>
        <v>1948</v>
      </c>
      <c r="B20" s="7">
        <v>123</v>
      </c>
      <c r="C20" s="8">
        <v>12.374656</v>
      </c>
      <c r="D20" s="7">
        <v>0.0336</v>
      </c>
      <c r="E20" s="9">
        <v>0</v>
      </c>
      <c r="F20" s="7">
        <v>0.0001</v>
      </c>
      <c r="G20" s="7">
        <v>0</v>
      </c>
      <c r="H20" s="7">
        <v>0</v>
      </c>
      <c r="I20" s="10" t="s">
        <v>107</v>
      </c>
      <c r="J20" s="7">
        <v>0.08926</v>
      </c>
      <c r="K20" s="7">
        <v>0.82102</v>
      </c>
      <c r="L20" s="7">
        <v>0</v>
      </c>
      <c r="M20" s="10"/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f t="shared" si="0"/>
        <v>0</v>
      </c>
      <c r="T20" s="7">
        <v>0</v>
      </c>
      <c r="U20" s="7">
        <v>0</v>
      </c>
      <c r="V20" s="7">
        <v>0</v>
      </c>
      <c r="W20" s="7">
        <v>0.21378</v>
      </c>
      <c r="X20" s="9">
        <v>0</v>
      </c>
      <c r="Y20" s="7">
        <v>0</v>
      </c>
      <c r="Z20" s="7">
        <v>0.0003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0.00437</v>
      </c>
      <c r="AI20" s="7">
        <v>0</v>
      </c>
      <c r="AJ20" s="7">
        <v>0.9</v>
      </c>
      <c r="AK20" s="7">
        <v>0</v>
      </c>
      <c r="AL20" s="10" t="s">
        <v>107</v>
      </c>
      <c r="AM20" s="10" t="s">
        <v>107</v>
      </c>
      <c r="AN20" s="7">
        <v>0</v>
      </c>
      <c r="AO20" s="7">
        <v>0</v>
      </c>
      <c r="AP20" s="7">
        <v>0</v>
      </c>
      <c r="AQ20" s="7">
        <v>0.0025</v>
      </c>
      <c r="AR20" s="7">
        <v>0</v>
      </c>
      <c r="AS20" s="7">
        <v>0</v>
      </c>
      <c r="AT20" s="10" t="s">
        <v>107</v>
      </c>
      <c r="AU20" s="7">
        <v>0.0005600000000000001</v>
      </c>
      <c r="AV20" s="7">
        <v>0</v>
      </c>
      <c r="AW20" s="10" t="s">
        <v>107</v>
      </c>
      <c r="AX20" s="7">
        <v>0</v>
      </c>
      <c r="AY20" s="7">
        <v>0</v>
      </c>
      <c r="AZ20" s="7">
        <v>0</v>
      </c>
      <c r="BA20" s="7">
        <v>0</v>
      </c>
      <c r="BB20" s="10" t="s">
        <v>107</v>
      </c>
      <c r="BC20" s="10" t="s">
        <v>107</v>
      </c>
      <c r="BD20" s="10" t="s">
        <v>107</v>
      </c>
      <c r="BE20" s="10" t="s">
        <v>107</v>
      </c>
      <c r="BF20" s="7">
        <v>0</v>
      </c>
      <c r="BG20" s="7">
        <v>0</v>
      </c>
      <c r="BH20" s="10" t="s">
        <v>107</v>
      </c>
      <c r="BI20" s="7">
        <v>0</v>
      </c>
      <c r="BJ20" s="7">
        <v>1E-05</v>
      </c>
      <c r="BK20" s="7">
        <v>0</v>
      </c>
      <c r="BL20" s="10" t="s">
        <v>107</v>
      </c>
      <c r="BM20" s="10" t="s">
        <v>107</v>
      </c>
      <c r="BN20" s="7">
        <v>0.012</v>
      </c>
      <c r="BO20" s="10" t="s">
        <v>107</v>
      </c>
      <c r="BP20" s="7">
        <v>0</v>
      </c>
      <c r="BQ20" s="7">
        <v>0</v>
      </c>
      <c r="BR20" s="10" t="s">
        <v>107</v>
      </c>
      <c r="BS20" s="7">
        <v>0</v>
      </c>
      <c r="BT20" s="7">
        <v>0</v>
      </c>
      <c r="BU20" s="10" t="s">
        <v>107</v>
      </c>
      <c r="BV20" s="10" t="s">
        <v>107</v>
      </c>
      <c r="BW20" s="10" t="s">
        <v>107</v>
      </c>
      <c r="BX20" s="7">
        <v>0.0075</v>
      </c>
      <c r="BY20" s="10" t="s">
        <v>107</v>
      </c>
      <c r="BZ20" s="10" t="s">
        <v>107</v>
      </c>
      <c r="CA20" s="10" t="s">
        <v>107</v>
      </c>
      <c r="CB20" s="10" t="s">
        <v>107</v>
      </c>
      <c r="CC20" s="10" t="s">
        <v>107</v>
      </c>
      <c r="CD20" s="10" t="s">
        <v>107</v>
      </c>
      <c r="CE20" s="7">
        <v>0</v>
      </c>
      <c r="CF20" s="10" t="s">
        <v>107</v>
      </c>
      <c r="CG20" s="10" t="s">
        <v>107</v>
      </c>
      <c r="CH20" s="10" t="s">
        <v>107</v>
      </c>
      <c r="CI20" s="10" t="s">
        <v>107</v>
      </c>
      <c r="CJ20" s="10" t="s">
        <v>107</v>
      </c>
      <c r="CK20" s="10" t="s">
        <v>107</v>
      </c>
      <c r="CL20" s="10" t="s">
        <v>107</v>
      </c>
      <c r="CM20" s="10" t="s">
        <v>107</v>
      </c>
      <c r="CN20" s="10" t="s">
        <v>107</v>
      </c>
      <c r="CO20" s="10" t="s">
        <v>107</v>
      </c>
      <c r="CP20" s="10" t="s">
        <v>107</v>
      </c>
      <c r="CQ20" s="10" t="s">
        <v>107</v>
      </c>
      <c r="CR20" s="7">
        <v>0</v>
      </c>
      <c r="CS20" s="10" t="s">
        <v>107</v>
      </c>
      <c r="CT20" s="10" t="s">
        <v>107</v>
      </c>
      <c r="CU20" s="10" t="s">
        <v>107</v>
      </c>
      <c r="CV20" s="10" t="s">
        <v>107</v>
      </c>
      <c r="CW20" s="10" t="s">
        <v>107</v>
      </c>
      <c r="CX20" s="16" t="s">
        <v>107</v>
      </c>
      <c r="CY20" s="10"/>
      <c r="CZ20" s="17">
        <v>0</v>
      </c>
      <c r="DA20" s="7">
        <v>0</v>
      </c>
      <c r="DB20" s="13">
        <v>3</v>
      </c>
      <c r="DC20" s="18">
        <v>0</v>
      </c>
      <c r="DE20" s="15">
        <f t="shared" si="1"/>
        <v>140.45965600000002</v>
      </c>
    </row>
    <row r="21" spans="1:109" ht="12.75">
      <c r="A21" s="3">
        <f t="shared" si="2"/>
        <v>1949</v>
      </c>
      <c r="B21" s="7">
        <v>0.95</v>
      </c>
      <c r="C21" s="8">
        <v>1.15465</v>
      </c>
      <c r="D21" s="7">
        <v>0</v>
      </c>
      <c r="E21" s="9">
        <v>0</v>
      </c>
      <c r="F21" s="7">
        <v>0.0001</v>
      </c>
      <c r="G21" s="7">
        <v>9.296415</v>
      </c>
      <c r="H21" s="7">
        <v>0</v>
      </c>
      <c r="I21" s="10" t="s">
        <v>107</v>
      </c>
      <c r="J21" s="7">
        <v>0.01056</v>
      </c>
      <c r="K21" s="7">
        <v>0.5989300000000001</v>
      </c>
      <c r="L21" s="7">
        <v>0</v>
      </c>
      <c r="M21" s="10"/>
      <c r="N21" s="7">
        <v>0</v>
      </c>
      <c r="O21" s="7">
        <v>0</v>
      </c>
      <c r="P21" s="7">
        <v>0</v>
      </c>
      <c r="Q21" s="7">
        <v>0</v>
      </c>
      <c r="R21" s="7">
        <v>0.0030099999999999997</v>
      </c>
      <c r="S21" s="7">
        <f t="shared" si="0"/>
        <v>0</v>
      </c>
      <c r="T21" s="7">
        <v>0.009869999999999999</v>
      </c>
      <c r="U21" s="7">
        <v>0</v>
      </c>
      <c r="V21" s="7">
        <v>0</v>
      </c>
      <c r="W21" s="7">
        <v>0.0295</v>
      </c>
      <c r="X21" s="9">
        <v>0</v>
      </c>
      <c r="Y21" s="7">
        <v>0</v>
      </c>
      <c r="Z21" s="7">
        <v>0.00063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0.0925</v>
      </c>
      <c r="AH21" s="7">
        <v>0.00197</v>
      </c>
      <c r="AI21" s="7">
        <v>0</v>
      </c>
      <c r="AJ21" s="7">
        <v>0.4</v>
      </c>
      <c r="AK21" s="7">
        <v>0</v>
      </c>
      <c r="AL21" s="10" t="s">
        <v>107</v>
      </c>
      <c r="AM21" s="10" t="s">
        <v>107</v>
      </c>
      <c r="AN21" s="7">
        <v>0</v>
      </c>
      <c r="AO21" s="7">
        <v>0</v>
      </c>
      <c r="AP21" s="7">
        <v>0</v>
      </c>
      <c r="AQ21" s="7">
        <v>0.00147</v>
      </c>
      <c r="AR21" s="7">
        <v>0.0052</v>
      </c>
      <c r="AS21" s="7">
        <v>0</v>
      </c>
      <c r="AT21" s="10" t="s">
        <v>107</v>
      </c>
      <c r="AU21" s="7">
        <v>0.0002</v>
      </c>
      <c r="AV21" s="7">
        <v>0</v>
      </c>
      <c r="AW21" s="10" t="s">
        <v>107</v>
      </c>
      <c r="AX21" s="7">
        <v>0</v>
      </c>
      <c r="AY21" s="7">
        <v>0</v>
      </c>
      <c r="AZ21" s="7">
        <v>0.00037</v>
      </c>
      <c r="BA21" s="7">
        <v>0</v>
      </c>
      <c r="BB21" s="10" t="s">
        <v>107</v>
      </c>
      <c r="BC21" s="10" t="s">
        <v>107</v>
      </c>
      <c r="BD21" s="10" t="s">
        <v>107</v>
      </c>
      <c r="BE21" s="10" t="s">
        <v>107</v>
      </c>
      <c r="BF21" s="7">
        <v>0.01175</v>
      </c>
      <c r="BG21" s="7">
        <v>0</v>
      </c>
      <c r="BH21" s="10" t="s">
        <v>107</v>
      </c>
      <c r="BI21" s="7">
        <v>0</v>
      </c>
      <c r="BJ21" s="7">
        <v>0.031</v>
      </c>
      <c r="BK21" s="7">
        <v>0</v>
      </c>
      <c r="BL21" s="10" t="s">
        <v>107</v>
      </c>
      <c r="BM21" s="10" t="s">
        <v>107</v>
      </c>
      <c r="BN21" s="7">
        <v>0.386</v>
      </c>
      <c r="BO21" s="10" t="s">
        <v>107</v>
      </c>
      <c r="BP21" s="7">
        <v>0</v>
      </c>
      <c r="BQ21" s="7">
        <v>0</v>
      </c>
      <c r="BR21" s="10" t="s">
        <v>107</v>
      </c>
      <c r="BS21" s="7">
        <v>0</v>
      </c>
      <c r="BT21" s="7">
        <v>0</v>
      </c>
      <c r="BU21" s="10" t="s">
        <v>107</v>
      </c>
      <c r="BV21" s="10" t="s">
        <v>107</v>
      </c>
      <c r="BW21" s="10" t="s">
        <v>107</v>
      </c>
      <c r="BX21" s="7">
        <v>0.005</v>
      </c>
      <c r="BY21" s="10" t="s">
        <v>107</v>
      </c>
      <c r="BZ21" s="10" t="s">
        <v>107</v>
      </c>
      <c r="CA21" s="10" t="s">
        <v>107</v>
      </c>
      <c r="CB21" s="10" t="s">
        <v>107</v>
      </c>
      <c r="CC21" s="10" t="s">
        <v>107</v>
      </c>
      <c r="CD21" s="10" t="s">
        <v>107</v>
      </c>
      <c r="CE21" s="7">
        <v>0</v>
      </c>
      <c r="CF21" s="10" t="s">
        <v>107</v>
      </c>
      <c r="CG21" s="10" t="s">
        <v>107</v>
      </c>
      <c r="CH21" s="10" t="s">
        <v>107</v>
      </c>
      <c r="CI21" s="10" t="s">
        <v>107</v>
      </c>
      <c r="CJ21" s="10" t="s">
        <v>107</v>
      </c>
      <c r="CK21" s="10" t="s">
        <v>107</v>
      </c>
      <c r="CL21" s="10" t="s">
        <v>107</v>
      </c>
      <c r="CM21" s="10" t="s">
        <v>107</v>
      </c>
      <c r="CN21" s="10" t="s">
        <v>107</v>
      </c>
      <c r="CO21" s="10" t="s">
        <v>107</v>
      </c>
      <c r="CP21" s="10" t="s">
        <v>107</v>
      </c>
      <c r="CQ21" s="10" t="s">
        <v>107</v>
      </c>
      <c r="CR21" s="7">
        <v>0</v>
      </c>
      <c r="CS21" s="10" t="s">
        <v>107</v>
      </c>
      <c r="CT21" s="10" t="s">
        <v>107</v>
      </c>
      <c r="CU21" s="10" t="s">
        <v>107</v>
      </c>
      <c r="CV21" s="10" t="s">
        <v>107</v>
      </c>
      <c r="CW21" s="10" t="s">
        <v>107</v>
      </c>
      <c r="CX21" s="16" t="s">
        <v>107</v>
      </c>
      <c r="CY21" s="10"/>
      <c r="CZ21" s="17">
        <v>0</v>
      </c>
      <c r="DA21" s="7">
        <v>0</v>
      </c>
      <c r="DB21" s="13">
        <v>2.1</v>
      </c>
      <c r="DC21" s="18">
        <v>0</v>
      </c>
      <c r="DE21" s="15">
        <f t="shared" si="1"/>
        <v>15.089124999999996</v>
      </c>
    </row>
    <row r="22" spans="1:109" ht="12.75">
      <c r="A22" s="3">
        <f t="shared" si="2"/>
        <v>1950</v>
      </c>
      <c r="B22" s="7">
        <v>0</v>
      </c>
      <c r="C22" s="8">
        <v>1.849155</v>
      </c>
      <c r="D22" s="7">
        <v>0</v>
      </c>
      <c r="E22" s="9">
        <v>0</v>
      </c>
      <c r="F22" s="7">
        <v>0.0015</v>
      </c>
      <c r="G22" s="7">
        <v>1.1620000000000001</v>
      </c>
      <c r="H22" s="7">
        <v>0.0015</v>
      </c>
      <c r="I22" s="10" t="s">
        <v>107</v>
      </c>
      <c r="J22" s="7">
        <v>0.20869</v>
      </c>
      <c r="K22" s="7">
        <v>1.05908</v>
      </c>
      <c r="L22" s="7">
        <v>0</v>
      </c>
      <c r="M22" s="10"/>
      <c r="N22" s="7">
        <v>0</v>
      </c>
      <c r="O22" s="7">
        <v>0.007</v>
      </c>
      <c r="P22" s="7">
        <v>0</v>
      </c>
      <c r="Q22" s="7">
        <v>0</v>
      </c>
      <c r="R22" s="7">
        <v>0</v>
      </c>
      <c r="S22" s="7">
        <f t="shared" si="0"/>
        <v>0</v>
      </c>
      <c r="T22" s="7">
        <v>0.053070000000000006</v>
      </c>
      <c r="U22" s="7">
        <v>0</v>
      </c>
      <c r="V22" s="7">
        <v>0</v>
      </c>
      <c r="W22" s="7">
        <v>1.4325</v>
      </c>
      <c r="X22" s="9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0.014</v>
      </c>
      <c r="AF22" s="7">
        <v>0</v>
      </c>
      <c r="AG22" s="7">
        <v>0.17833000000000002</v>
      </c>
      <c r="AH22" s="7">
        <v>0</v>
      </c>
      <c r="AI22" s="7">
        <v>0</v>
      </c>
      <c r="AJ22" s="7">
        <v>0.4</v>
      </c>
      <c r="AK22" s="7">
        <v>0</v>
      </c>
      <c r="AL22" s="10" t="s">
        <v>107</v>
      </c>
      <c r="AM22" s="10" t="s">
        <v>107</v>
      </c>
      <c r="AN22" s="7">
        <v>0</v>
      </c>
      <c r="AO22" s="7">
        <v>0</v>
      </c>
      <c r="AP22" s="7">
        <v>0</v>
      </c>
      <c r="AQ22" s="7">
        <v>0.48813</v>
      </c>
      <c r="AR22" s="7">
        <v>0</v>
      </c>
      <c r="AS22" s="7">
        <v>0.00039</v>
      </c>
      <c r="AT22" s="10" t="s">
        <v>107</v>
      </c>
      <c r="AU22" s="7">
        <v>0.021</v>
      </c>
      <c r="AV22" s="7">
        <v>0</v>
      </c>
      <c r="AW22" s="10" t="s">
        <v>107</v>
      </c>
      <c r="AX22" s="7">
        <v>0</v>
      </c>
      <c r="AY22" s="7">
        <v>0</v>
      </c>
      <c r="AZ22" s="7">
        <v>0</v>
      </c>
      <c r="BA22" s="7">
        <v>0</v>
      </c>
      <c r="BB22" s="10" t="s">
        <v>107</v>
      </c>
      <c r="BC22" s="10" t="s">
        <v>107</v>
      </c>
      <c r="BD22" s="10" t="s">
        <v>107</v>
      </c>
      <c r="BE22" s="10" t="s">
        <v>107</v>
      </c>
      <c r="BF22" s="7">
        <v>0</v>
      </c>
      <c r="BG22" s="7">
        <v>0.033049999999999996</v>
      </c>
      <c r="BH22" s="10" t="s">
        <v>107</v>
      </c>
      <c r="BI22" s="7">
        <v>0</v>
      </c>
      <c r="BJ22" s="7">
        <v>0</v>
      </c>
      <c r="BK22" s="7">
        <v>0</v>
      </c>
      <c r="BL22" s="10" t="s">
        <v>107</v>
      </c>
      <c r="BM22" s="10" t="s">
        <v>107</v>
      </c>
      <c r="BN22" s="7">
        <v>0.001</v>
      </c>
      <c r="BO22" s="10" t="s">
        <v>107</v>
      </c>
      <c r="BP22" s="7">
        <v>0</v>
      </c>
      <c r="BQ22" s="7">
        <v>0</v>
      </c>
      <c r="BR22" s="10" t="s">
        <v>107</v>
      </c>
      <c r="BS22" s="7">
        <v>0</v>
      </c>
      <c r="BT22" s="7">
        <v>0</v>
      </c>
      <c r="BU22" s="10" t="s">
        <v>107</v>
      </c>
      <c r="BV22" s="10" t="s">
        <v>107</v>
      </c>
      <c r="BW22" s="10" t="s">
        <v>107</v>
      </c>
      <c r="BX22" s="7">
        <v>0</v>
      </c>
      <c r="BY22" s="10" t="s">
        <v>107</v>
      </c>
      <c r="BZ22" s="10" t="s">
        <v>107</v>
      </c>
      <c r="CA22" s="10" t="s">
        <v>107</v>
      </c>
      <c r="CB22" s="10" t="s">
        <v>107</v>
      </c>
      <c r="CC22" s="10" t="s">
        <v>107</v>
      </c>
      <c r="CD22" s="10" t="s">
        <v>107</v>
      </c>
      <c r="CE22" s="7">
        <v>0</v>
      </c>
      <c r="CF22" s="10" t="s">
        <v>107</v>
      </c>
      <c r="CG22" s="10" t="s">
        <v>107</v>
      </c>
      <c r="CH22" s="10" t="s">
        <v>107</v>
      </c>
      <c r="CI22" s="10" t="s">
        <v>107</v>
      </c>
      <c r="CJ22" s="10" t="s">
        <v>107</v>
      </c>
      <c r="CK22" s="10" t="s">
        <v>107</v>
      </c>
      <c r="CL22" s="10" t="s">
        <v>107</v>
      </c>
      <c r="CM22" s="10" t="s">
        <v>107</v>
      </c>
      <c r="CN22" s="10" t="s">
        <v>107</v>
      </c>
      <c r="CO22" s="10" t="s">
        <v>107</v>
      </c>
      <c r="CP22" s="10" t="s">
        <v>107</v>
      </c>
      <c r="CQ22" s="10" t="s">
        <v>107</v>
      </c>
      <c r="CR22" s="7">
        <v>0.0005</v>
      </c>
      <c r="CS22" s="10" t="s">
        <v>107</v>
      </c>
      <c r="CT22" s="10" t="s">
        <v>107</v>
      </c>
      <c r="CU22" s="10" t="s">
        <v>107</v>
      </c>
      <c r="CV22" s="10" t="s">
        <v>107</v>
      </c>
      <c r="CW22" s="10" t="s">
        <v>107</v>
      </c>
      <c r="CX22" s="16" t="s">
        <v>107</v>
      </c>
      <c r="CY22" s="10"/>
      <c r="CZ22" s="17">
        <v>0</v>
      </c>
      <c r="DA22" s="7">
        <v>0</v>
      </c>
      <c r="DB22" s="13">
        <v>0.1</v>
      </c>
      <c r="DC22" s="18">
        <v>0</v>
      </c>
      <c r="DE22" s="15">
        <f t="shared" si="1"/>
        <v>7.0108950000000005</v>
      </c>
    </row>
    <row r="23" spans="1:109" ht="12.75">
      <c r="A23" s="3">
        <f t="shared" si="2"/>
        <v>1951</v>
      </c>
      <c r="B23" s="7">
        <v>30.1</v>
      </c>
      <c r="C23" s="8">
        <v>2.0040159999999996</v>
      </c>
      <c r="D23" s="7">
        <v>0</v>
      </c>
      <c r="E23" s="9">
        <v>0</v>
      </c>
      <c r="F23" s="7">
        <v>0.3355</v>
      </c>
      <c r="G23" s="7">
        <v>0</v>
      </c>
      <c r="H23" s="7">
        <v>0.3355</v>
      </c>
      <c r="I23" s="10" t="s">
        <v>107</v>
      </c>
      <c r="J23" s="7">
        <v>0.11982999999999999</v>
      </c>
      <c r="K23" s="7">
        <v>0.46299</v>
      </c>
      <c r="L23" s="7">
        <v>0</v>
      </c>
      <c r="M23" s="10"/>
      <c r="N23" s="7">
        <v>0</v>
      </c>
      <c r="O23" s="7">
        <v>0</v>
      </c>
      <c r="P23" s="7">
        <v>0</v>
      </c>
      <c r="Q23" s="7">
        <v>1E-05</v>
      </c>
      <c r="R23" s="7">
        <v>0</v>
      </c>
      <c r="S23" s="7">
        <f t="shared" si="0"/>
        <v>0</v>
      </c>
      <c r="T23" s="7">
        <v>0.22138999999999998</v>
      </c>
      <c r="U23" s="7">
        <v>0.178</v>
      </c>
      <c r="V23" s="7">
        <v>0</v>
      </c>
      <c r="W23" s="7">
        <v>0.003</v>
      </c>
      <c r="X23" s="9">
        <v>0</v>
      </c>
      <c r="Y23" s="7">
        <v>0</v>
      </c>
      <c r="Z23" s="7">
        <v>0.02435</v>
      </c>
      <c r="AA23" s="7">
        <v>0</v>
      </c>
      <c r="AB23" s="7">
        <v>0</v>
      </c>
      <c r="AC23" s="7">
        <v>0</v>
      </c>
      <c r="AD23" s="7">
        <v>0</v>
      </c>
      <c r="AE23" s="7">
        <v>0.00035000000000000005</v>
      </c>
      <c r="AF23" s="7">
        <v>0</v>
      </c>
      <c r="AG23" s="7">
        <v>0.00043</v>
      </c>
      <c r="AH23" s="7">
        <v>0.001</v>
      </c>
      <c r="AI23" s="7">
        <v>0</v>
      </c>
      <c r="AJ23" s="7">
        <v>0.6</v>
      </c>
      <c r="AK23" s="7">
        <v>0</v>
      </c>
      <c r="AL23" s="10" t="s">
        <v>107</v>
      </c>
      <c r="AM23" s="10" t="s">
        <v>107</v>
      </c>
      <c r="AN23" s="7">
        <v>0</v>
      </c>
      <c r="AO23" s="7">
        <v>0</v>
      </c>
      <c r="AP23" s="7">
        <v>0</v>
      </c>
      <c r="AQ23" s="7">
        <v>0.0025</v>
      </c>
      <c r="AR23" s="7">
        <v>0</v>
      </c>
      <c r="AS23" s="7">
        <v>0</v>
      </c>
      <c r="AT23" s="10" t="s">
        <v>107</v>
      </c>
      <c r="AU23" s="7">
        <v>0.08692</v>
      </c>
      <c r="AV23" s="7">
        <v>0.0011</v>
      </c>
      <c r="AW23" s="10" t="s">
        <v>107</v>
      </c>
      <c r="AX23" s="7">
        <v>0</v>
      </c>
      <c r="AY23" s="7">
        <v>0</v>
      </c>
      <c r="AZ23" s="7">
        <v>0</v>
      </c>
      <c r="BA23" s="7">
        <v>0.036</v>
      </c>
      <c r="BB23" s="10" t="s">
        <v>107</v>
      </c>
      <c r="BC23" s="10" t="s">
        <v>107</v>
      </c>
      <c r="BD23" s="10" t="s">
        <v>107</v>
      </c>
      <c r="BE23" s="10" t="s">
        <v>107</v>
      </c>
      <c r="BF23" s="7">
        <v>0</v>
      </c>
      <c r="BG23" s="7">
        <v>0.00023</v>
      </c>
      <c r="BH23" s="10" t="s">
        <v>107</v>
      </c>
      <c r="BI23" s="7">
        <v>0</v>
      </c>
      <c r="BJ23" s="7">
        <v>2.9999999999999997E-05</v>
      </c>
      <c r="BK23" s="7">
        <v>0</v>
      </c>
      <c r="BL23" s="10" t="s">
        <v>107</v>
      </c>
      <c r="BM23" s="10" t="s">
        <v>107</v>
      </c>
      <c r="BN23" s="7">
        <v>0.061079999999999995</v>
      </c>
      <c r="BO23" s="10" t="s">
        <v>107</v>
      </c>
      <c r="BP23" s="7">
        <v>0.16326</v>
      </c>
      <c r="BQ23" s="7">
        <v>0</v>
      </c>
      <c r="BR23" s="10" t="s">
        <v>107</v>
      </c>
      <c r="BS23" s="7">
        <v>0</v>
      </c>
      <c r="BT23" s="7">
        <v>0</v>
      </c>
      <c r="BU23" s="10" t="s">
        <v>107</v>
      </c>
      <c r="BV23" s="10" t="s">
        <v>107</v>
      </c>
      <c r="BW23" s="10" t="s">
        <v>107</v>
      </c>
      <c r="BX23" s="7">
        <v>0.0505</v>
      </c>
      <c r="BY23" s="10" t="s">
        <v>107</v>
      </c>
      <c r="BZ23" s="10" t="s">
        <v>107</v>
      </c>
      <c r="CA23" s="10" t="s">
        <v>107</v>
      </c>
      <c r="CB23" s="10" t="s">
        <v>107</v>
      </c>
      <c r="CC23" s="10" t="s">
        <v>107</v>
      </c>
      <c r="CD23" s="10" t="s">
        <v>107</v>
      </c>
      <c r="CE23" s="7">
        <v>0</v>
      </c>
      <c r="CF23" s="10" t="s">
        <v>107</v>
      </c>
      <c r="CG23" s="10" t="s">
        <v>107</v>
      </c>
      <c r="CH23" s="10" t="s">
        <v>107</v>
      </c>
      <c r="CI23" s="10" t="s">
        <v>107</v>
      </c>
      <c r="CJ23" s="10" t="s">
        <v>107</v>
      </c>
      <c r="CK23" s="10" t="s">
        <v>107</v>
      </c>
      <c r="CL23" s="10" t="s">
        <v>107</v>
      </c>
      <c r="CM23" s="10" t="s">
        <v>107</v>
      </c>
      <c r="CN23" s="10" t="s">
        <v>107</v>
      </c>
      <c r="CO23" s="10" t="s">
        <v>107</v>
      </c>
      <c r="CP23" s="10" t="s">
        <v>107</v>
      </c>
      <c r="CQ23" s="10" t="s">
        <v>107</v>
      </c>
      <c r="CR23" s="7">
        <v>0.00019</v>
      </c>
      <c r="CS23" s="10" t="s">
        <v>107</v>
      </c>
      <c r="CT23" s="10" t="s">
        <v>107</v>
      </c>
      <c r="CU23" s="10" t="s">
        <v>107</v>
      </c>
      <c r="CV23" s="10" t="s">
        <v>107</v>
      </c>
      <c r="CW23" s="10" t="s">
        <v>107</v>
      </c>
      <c r="CX23" s="16" t="s">
        <v>107</v>
      </c>
      <c r="CY23" s="10"/>
      <c r="CZ23" s="17">
        <v>0</v>
      </c>
      <c r="DA23" s="7">
        <v>0</v>
      </c>
      <c r="DB23" s="13">
        <v>1</v>
      </c>
      <c r="DC23" s="18">
        <v>0</v>
      </c>
      <c r="DE23" s="15">
        <f t="shared" si="1"/>
        <v>35.78817600000001</v>
      </c>
    </row>
    <row r="24" spans="1:109" ht="12.75">
      <c r="A24" s="3">
        <f t="shared" si="2"/>
        <v>1952</v>
      </c>
      <c r="B24" s="7">
        <v>0</v>
      </c>
      <c r="C24" s="8">
        <v>0.7616</v>
      </c>
      <c r="D24" s="7">
        <v>0</v>
      </c>
      <c r="E24" s="9">
        <v>0</v>
      </c>
      <c r="F24" s="7">
        <v>0.0001</v>
      </c>
      <c r="G24" s="7">
        <v>0</v>
      </c>
      <c r="H24" s="7">
        <v>0</v>
      </c>
      <c r="I24" s="10" t="s">
        <v>107</v>
      </c>
      <c r="J24" s="7">
        <v>0.3728</v>
      </c>
      <c r="K24" s="7">
        <v>1.0113100000000002</v>
      </c>
      <c r="L24" s="7">
        <v>0</v>
      </c>
      <c r="M24" s="10"/>
      <c r="N24" s="7">
        <v>0</v>
      </c>
      <c r="O24" s="7">
        <v>0.0007000000000000001</v>
      </c>
      <c r="P24" s="7">
        <v>0</v>
      </c>
      <c r="Q24" s="7">
        <v>0</v>
      </c>
      <c r="R24" s="7">
        <v>0</v>
      </c>
      <c r="S24" s="7">
        <f t="shared" si="0"/>
        <v>0</v>
      </c>
      <c r="T24" s="7">
        <v>0.35552</v>
      </c>
      <c r="U24" s="7">
        <v>0.00587</v>
      </c>
      <c r="V24" s="7">
        <v>0</v>
      </c>
      <c r="W24" s="7">
        <v>0.2605</v>
      </c>
      <c r="X24" s="9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0.025</v>
      </c>
      <c r="AF24" s="7">
        <v>0</v>
      </c>
      <c r="AG24" s="7">
        <v>0.21068</v>
      </c>
      <c r="AH24" s="7">
        <v>0</v>
      </c>
      <c r="AI24" s="7">
        <v>0</v>
      </c>
      <c r="AJ24" s="7">
        <v>1</v>
      </c>
      <c r="AK24" s="7">
        <v>0</v>
      </c>
      <c r="AL24" s="10" t="s">
        <v>107</v>
      </c>
      <c r="AM24" s="10" t="s">
        <v>107</v>
      </c>
      <c r="AN24" s="7">
        <v>0</v>
      </c>
      <c r="AO24" s="7">
        <v>0</v>
      </c>
      <c r="AP24" s="7">
        <v>0</v>
      </c>
      <c r="AQ24" s="7">
        <v>0.29420999999999997</v>
      </c>
      <c r="AR24" s="7">
        <v>0</v>
      </c>
      <c r="AS24" s="7">
        <v>0</v>
      </c>
      <c r="AT24" s="10" t="s">
        <v>107</v>
      </c>
      <c r="AU24" s="7">
        <v>0.02881</v>
      </c>
      <c r="AV24" s="7">
        <v>0</v>
      </c>
      <c r="AW24" s="10" t="s">
        <v>107</v>
      </c>
      <c r="AX24" s="7">
        <v>0</v>
      </c>
      <c r="AY24" s="7">
        <v>0</v>
      </c>
      <c r="AZ24" s="7">
        <v>0.03175</v>
      </c>
      <c r="BA24" s="7">
        <v>0</v>
      </c>
      <c r="BB24" s="10" t="s">
        <v>107</v>
      </c>
      <c r="BC24" s="10" t="s">
        <v>107</v>
      </c>
      <c r="BD24" s="10" t="s">
        <v>107</v>
      </c>
      <c r="BE24" s="10" t="s">
        <v>107</v>
      </c>
      <c r="BF24" s="7">
        <v>0</v>
      </c>
      <c r="BG24" s="7">
        <v>0.0017</v>
      </c>
      <c r="BH24" s="10" t="s">
        <v>107</v>
      </c>
      <c r="BI24" s="7">
        <v>0.03</v>
      </c>
      <c r="BJ24" s="7">
        <v>0.00043</v>
      </c>
      <c r="BK24" s="7">
        <v>0.001</v>
      </c>
      <c r="BL24" s="10" t="s">
        <v>107</v>
      </c>
      <c r="BM24" s="10" t="s">
        <v>107</v>
      </c>
      <c r="BN24" s="7">
        <v>0.08270000000000001</v>
      </c>
      <c r="BO24" s="10" t="s">
        <v>107</v>
      </c>
      <c r="BP24" s="7">
        <v>0</v>
      </c>
      <c r="BQ24" s="7">
        <v>0.0412</v>
      </c>
      <c r="BR24" s="10" t="s">
        <v>107</v>
      </c>
      <c r="BS24" s="7">
        <v>0</v>
      </c>
      <c r="BT24" s="7">
        <v>0.00275</v>
      </c>
      <c r="BU24" s="10" t="s">
        <v>107</v>
      </c>
      <c r="BV24" s="10" t="s">
        <v>107</v>
      </c>
      <c r="BW24" s="10" t="s">
        <v>107</v>
      </c>
      <c r="BX24" s="7">
        <v>0</v>
      </c>
      <c r="BY24" s="10" t="s">
        <v>107</v>
      </c>
      <c r="BZ24" s="10" t="s">
        <v>107</v>
      </c>
      <c r="CA24" s="10" t="s">
        <v>107</v>
      </c>
      <c r="CB24" s="10" t="s">
        <v>107</v>
      </c>
      <c r="CC24" s="10" t="s">
        <v>107</v>
      </c>
      <c r="CD24" s="10" t="s">
        <v>107</v>
      </c>
      <c r="CE24" s="7">
        <v>0</v>
      </c>
      <c r="CF24" s="10" t="s">
        <v>107</v>
      </c>
      <c r="CG24" s="10" t="s">
        <v>107</v>
      </c>
      <c r="CH24" s="10" t="s">
        <v>107</v>
      </c>
      <c r="CI24" s="10" t="s">
        <v>107</v>
      </c>
      <c r="CJ24" s="10" t="s">
        <v>107</v>
      </c>
      <c r="CK24" s="10" t="s">
        <v>107</v>
      </c>
      <c r="CL24" s="10" t="s">
        <v>107</v>
      </c>
      <c r="CM24" s="10" t="s">
        <v>107</v>
      </c>
      <c r="CN24" s="10" t="s">
        <v>107</v>
      </c>
      <c r="CO24" s="10" t="s">
        <v>107</v>
      </c>
      <c r="CP24" s="10" t="s">
        <v>107</v>
      </c>
      <c r="CQ24" s="10" t="s">
        <v>107</v>
      </c>
      <c r="CR24" s="7">
        <v>0</v>
      </c>
      <c r="CS24" s="10" t="s">
        <v>107</v>
      </c>
      <c r="CT24" s="10" t="s">
        <v>107</v>
      </c>
      <c r="CU24" s="10" t="s">
        <v>107</v>
      </c>
      <c r="CV24" s="10" t="s">
        <v>107</v>
      </c>
      <c r="CW24" s="10" t="s">
        <v>107</v>
      </c>
      <c r="CX24" s="16" t="s">
        <v>107</v>
      </c>
      <c r="CY24" s="10"/>
      <c r="CZ24" s="17">
        <v>0</v>
      </c>
      <c r="DA24" s="7">
        <v>0</v>
      </c>
      <c r="DB24" s="13">
        <v>1.1</v>
      </c>
      <c r="DC24" s="18">
        <v>0</v>
      </c>
      <c r="DE24" s="15">
        <f t="shared" si="1"/>
        <v>5.61863</v>
      </c>
    </row>
    <row r="25" spans="1:109" ht="12.75">
      <c r="A25" s="3">
        <f t="shared" si="2"/>
        <v>1953</v>
      </c>
      <c r="B25" s="7">
        <v>0</v>
      </c>
      <c r="C25" s="8">
        <v>1.8105709999999997</v>
      </c>
      <c r="D25" s="7">
        <v>0</v>
      </c>
      <c r="E25" s="9">
        <v>0</v>
      </c>
      <c r="F25" s="7">
        <v>0.0040999999999999995</v>
      </c>
      <c r="G25" s="7">
        <v>21.7875</v>
      </c>
      <c r="H25" s="7">
        <v>0.0040999999999999995</v>
      </c>
      <c r="I25" s="10" t="s">
        <v>107</v>
      </c>
      <c r="J25" s="7">
        <v>0.25594</v>
      </c>
      <c r="K25" s="7">
        <v>3.18353</v>
      </c>
      <c r="L25" s="7">
        <v>0</v>
      </c>
      <c r="M25" s="10"/>
      <c r="N25" s="7">
        <v>0</v>
      </c>
      <c r="O25" s="7">
        <v>0.0126</v>
      </c>
      <c r="P25" s="7">
        <v>0</v>
      </c>
      <c r="Q25" s="7">
        <v>0</v>
      </c>
      <c r="R25" s="7">
        <v>0</v>
      </c>
      <c r="S25" s="7">
        <f t="shared" si="0"/>
        <v>0</v>
      </c>
      <c r="T25" s="7">
        <v>0.01331</v>
      </c>
      <c r="U25" s="7">
        <v>0</v>
      </c>
      <c r="V25" s="7">
        <v>0.00032890999999999997</v>
      </c>
      <c r="W25" s="7">
        <v>0</v>
      </c>
      <c r="X25" s="9">
        <v>0</v>
      </c>
      <c r="Y25" s="7">
        <v>0</v>
      </c>
      <c r="Z25" s="7">
        <v>0.00509</v>
      </c>
      <c r="AA25" s="7">
        <v>0</v>
      </c>
      <c r="AB25" s="7">
        <v>0</v>
      </c>
      <c r="AC25" s="7">
        <v>0</v>
      </c>
      <c r="AD25" s="7">
        <v>0</v>
      </c>
      <c r="AE25" s="7">
        <v>0.04503</v>
      </c>
      <c r="AF25" s="7">
        <v>0</v>
      </c>
      <c r="AG25" s="7">
        <v>0.8526</v>
      </c>
      <c r="AH25" s="7">
        <v>0</v>
      </c>
      <c r="AI25" s="7">
        <v>0</v>
      </c>
      <c r="AJ25" s="7">
        <v>2.4</v>
      </c>
      <c r="AK25" s="7">
        <v>0.42842</v>
      </c>
      <c r="AL25" s="10" t="s">
        <v>107</v>
      </c>
      <c r="AM25" s="10" t="s">
        <v>107</v>
      </c>
      <c r="AN25" s="7">
        <v>0.0005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10" t="s">
        <v>107</v>
      </c>
      <c r="AU25" s="7">
        <v>0.28550000000000003</v>
      </c>
      <c r="AV25" s="7">
        <v>0</v>
      </c>
      <c r="AW25" s="10" t="s">
        <v>107</v>
      </c>
      <c r="AX25" s="7">
        <v>0</v>
      </c>
      <c r="AY25" s="7">
        <v>0</v>
      </c>
      <c r="AZ25" s="7">
        <v>0.0032</v>
      </c>
      <c r="BA25" s="7">
        <v>0</v>
      </c>
      <c r="BB25" s="10" t="s">
        <v>107</v>
      </c>
      <c r="BC25" s="10" t="s">
        <v>107</v>
      </c>
      <c r="BD25" s="10" t="s">
        <v>107</v>
      </c>
      <c r="BE25" s="10" t="s">
        <v>107</v>
      </c>
      <c r="BF25" s="7">
        <v>1E-05</v>
      </c>
      <c r="BG25" s="7">
        <v>0.0082</v>
      </c>
      <c r="BH25" s="10" t="s">
        <v>107</v>
      </c>
      <c r="BI25" s="7">
        <v>0.008199999999999999</v>
      </c>
      <c r="BJ25" s="7">
        <v>0</v>
      </c>
      <c r="BK25" s="7">
        <v>0</v>
      </c>
      <c r="BL25" s="10" t="s">
        <v>107</v>
      </c>
      <c r="BM25" s="10" t="s">
        <v>107</v>
      </c>
      <c r="BN25" s="7">
        <v>0.06264</v>
      </c>
      <c r="BO25" s="10" t="s">
        <v>107</v>
      </c>
      <c r="BP25" s="7">
        <v>0.00132</v>
      </c>
      <c r="BQ25" s="7">
        <v>0</v>
      </c>
      <c r="BR25" s="10" t="s">
        <v>107</v>
      </c>
      <c r="BS25" s="7">
        <v>0</v>
      </c>
      <c r="BT25" s="7">
        <v>0.00022</v>
      </c>
      <c r="BU25" s="10" t="s">
        <v>107</v>
      </c>
      <c r="BV25" s="10" t="s">
        <v>107</v>
      </c>
      <c r="BW25" s="10" t="s">
        <v>107</v>
      </c>
      <c r="BX25" s="7">
        <v>0.012</v>
      </c>
      <c r="BY25" s="10" t="s">
        <v>107</v>
      </c>
      <c r="BZ25" s="10" t="s">
        <v>107</v>
      </c>
      <c r="CA25" s="10" t="s">
        <v>107</v>
      </c>
      <c r="CB25" s="10" t="s">
        <v>107</v>
      </c>
      <c r="CC25" s="10" t="s">
        <v>107</v>
      </c>
      <c r="CD25" s="10" t="s">
        <v>107</v>
      </c>
      <c r="CE25" s="7">
        <v>0</v>
      </c>
      <c r="CF25" s="10" t="s">
        <v>107</v>
      </c>
      <c r="CG25" s="10" t="s">
        <v>107</v>
      </c>
      <c r="CH25" s="10" t="s">
        <v>107</v>
      </c>
      <c r="CI25" s="10" t="s">
        <v>107</v>
      </c>
      <c r="CJ25" s="10" t="s">
        <v>107</v>
      </c>
      <c r="CK25" s="10" t="s">
        <v>107</v>
      </c>
      <c r="CL25" s="10" t="s">
        <v>107</v>
      </c>
      <c r="CM25" s="10" t="s">
        <v>107</v>
      </c>
      <c r="CN25" s="10" t="s">
        <v>107</v>
      </c>
      <c r="CO25" s="10" t="s">
        <v>107</v>
      </c>
      <c r="CP25" s="10" t="s">
        <v>107</v>
      </c>
      <c r="CQ25" s="10" t="s">
        <v>107</v>
      </c>
      <c r="CR25" s="7">
        <v>0</v>
      </c>
      <c r="CS25" s="10" t="s">
        <v>107</v>
      </c>
      <c r="CT25" s="10" t="s">
        <v>107</v>
      </c>
      <c r="CU25" s="10" t="s">
        <v>107</v>
      </c>
      <c r="CV25" s="10" t="s">
        <v>107</v>
      </c>
      <c r="CW25" s="10" t="s">
        <v>107</v>
      </c>
      <c r="CX25" s="16" t="s">
        <v>107</v>
      </c>
      <c r="CY25" s="10"/>
      <c r="CZ25" s="17">
        <v>0</v>
      </c>
      <c r="DA25" s="7">
        <v>0</v>
      </c>
      <c r="DB25" s="13">
        <v>0.9</v>
      </c>
      <c r="DC25" s="18">
        <v>0</v>
      </c>
      <c r="DE25" s="15">
        <f t="shared" si="1"/>
        <v>32.08490990999999</v>
      </c>
    </row>
    <row r="26" spans="1:109" ht="12.75">
      <c r="A26" s="3">
        <f t="shared" si="2"/>
        <v>1954</v>
      </c>
      <c r="B26" s="7">
        <v>0</v>
      </c>
      <c r="C26" s="8">
        <v>1.210335</v>
      </c>
      <c r="D26" s="7">
        <v>0</v>
      </c>
      <c r="E26" s="9">
        <v>0</v>
      </c>
      <c r="F26" s="7">
        <v>0.0001</v>
      </c>
      <c r="G26" s="7">
        <v>2.3364499999999997</v>
      </c>
      <c r="H26" s="7">
        <v>0.0001</v>
      </c>
      <c r="I26" s="10" t="s">
        <v>107</v>
      </c>
      <c r="J26" s="7">
        <v>0.22549</v>
      </c>
      <c r="K26" s="7">
        <v>1.5629300000000002</v>
      </c>
      <c r="L26" s="7">
        <v>0</v>
      </c>
      <c r="M26" s="10"/>
      <c r="N26" s="7">
        <v>0</v>
      </c>
      <c r="O26" s="7">
        <v>0</v>
      </c>
      <c r="P26" s="7">
        <v>0</v>
      </c>
      <c r="Q26" s="7">
        <v>1E-05</v>
      </c>
      <c r="R26" s="7">
        <v>0</v>
      </c>
      <c r="S26" s="7">
        <f t="shared" si="0"/>
        <v>8.2225</v>
      </c>
      <c r="T26" s="7">
        <v>0.04184</v>
      </c>
      <c r="U26" s="7">
        <v>0</v>
      </c>
      <c r="V26" s="7">
        <v>0</v>
      </c>
      <c r="W26" s="7">
        <v>0.1237</v>
      </c>
      <c r="X26" s="9">
        <v>0</v>
      </c>
      <c r="Y26" s="7">
        <v>0</v>
      </c>
      <c r="Z26" s="7">
        <v>0.1123</v>
      </c>
      <c r="AA26" s="7">
        <v>0</v>
      </c>
      <c r="AB26" s="7">
        <v>0</v>
      </c>
      <c r="AC26" s="7">
        <v>0</v>
      </c>
      <c r="AD26" s="7">
        <v>0</v>
      </c>
      <c r="AE26" s="7">
        <v>0.003</v>
      </c>
      <c r="AF26" s="7">
        <v>0</v>
      </c>
      <c r="AG26" s="7">
        <v>0.24362999999999999</v>
      </c>
      <c r="AH26" s="7">
        <v>0</v>
      </c>
      <c r="AI26" s="7">
        <v>0</v>
      </c>
      <c r="AJ26" s="7">
        <v>1</v>
      </c>
      <c r="AK26" s="7">
        <v>0</v>
      </c>
      <c r="AL26" s="10" t="s">
        <v>107</v>
      </c>
      <c r="AM26" s="10" t="s">
        <v>107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10" t="s">
        <v>107</v>
      </c>
      <c r="AU26" s="7">
        <v>0.032850000000000004</v>
      </c>
      <c r="AV26" s="7">
        <v>0</v>
      </c>
      <c r="AW26" s="10" t="s">
        <v>107</v>
      </c>
      <c r="AX26" s="7">
        <v>0</v>
      </c>
      <c r="AY26" s="7">
        <v>0</v>
      </c>
      <c r="AZ26" s="7">
        <v>0</v>
      </c>
      <c r="BA26" s="7">
        <v>0</v>
      </c>
      <c r="BB26" s="10" t="s">
        <v>107</v>
      </c>
      <c r="BC26" s="10" t="s">
        <v>107</v>
      </c>
      <c r="BD26" s="10" t="s">
        <v>107</v>
      </c>
      <c r="BE26" s="10" t="s">
        <v>107</v>
      </c>
      <c r="BF26" s="7">
        <v>0.165</v>
      </c>
      <c r="BG26" s="7">
        <v>0.049710000000000004</v>
      </c>
      <c r="BH26" s="10" t="s">
        <v>107</v>
      </c>
      <c r="BI26" s="7">
        <v>0.00019</v>
      </c>
      <c r="BJ26" s="7">
        <v>0.22245</v>
      </c>
      <c r="BK26" s="7">
        <v>0</v>
      </c>
      <c r="BL26" s="10" t="s">
        <v>107</v>
      </c>
      <c r="BM26" s="10" t="s">
        <v>107</v>
      </c>
      <c r="BN26" s="7">
        <v>0.20862</v>
      </c>
      <c r="BO26" s="10" t="s">
        <v>107</v>
      </c>
      <c r="BP26" s="7">
        <v>0.01294</v>
      </c>
      <c r="BQ26" s="7">
        <v>0</v>
      </c>
      <c r="BR26" s="10" t="s">
        <v>107</v>
      </c>
      <c r="BS26" s="7">
        <v>0</v>
      </c>
      <c r="BT26" s="7">
        <v>0</v>
      </c>
      <c r="BU26" s="10" t="s">
        <v>107</v>
      </c>
      <c r="BV26" s="10" t="s">
        <v>107</v>
      </c>
      <c r="BW26" s="10" t="s">
        <v>107</v>
      </c>
      <c r="BX26" s="7">
        <v>0</v>
      </c>
      <c r="BY26" s="10" t="s">
        <v>107</v>
      </c>
      <c r="BZ26" s="10" t="s">
        <v>107</v>
      </c>
      <c r="CA26" s="10" t="s">
        <v>107</v>
      </c>
      <c r="CB26" s="10" t="s">
        <v>107</v>
      </c>
      <c r="CC26" s="10" t="s">
        <v>107</v>
      </c>
      <c r="CD26" s="10" t="s">
        <v>107</v>
      </c>
      <c r="CE26" s="7">
        <v>0</v>
      </c>
      <c r="CF26" s="10" t="s">
        <v>107</v>
      </c>
      <c r="CG26" s="10" t="s">
        <v>107</v>
      </c>
      <c r="CH26" s="10" t="s">
        <v>107</v>
      </c>
      <c r="CI26" s="10" t="s">
        <v>107</v>
      </c>
      <c r="CJ26" s="10" t="s">
        <v>107</v>
      </c>
      <c r="CK26" s="10" t="s">
        <v>107</v>
      </c>
      <c r="CL26" s="10" t="s">
        <v>107</v>
      </c>
      <c r="CM26" s="10" t="s">
        <v>107</v>
      </c>
      <c r="CN26" s="10" t="s">
        <v>107</v>
      </c>
      <c r="CO26" s="10" t="s">
        <v>107</v>
      </c>
      <c r="CP26" s="10" t="s">
        <v>107</v>
      </c>
      <c r="CQ26" s="10" t="s">
        <v>107</v>
      </c>
      <c r="CR26" s="7">
        <v>0.00058</v>
      </c>
      <c r="CS26" s="10" t="s">
        <v>107</v>
      </c>
      <c r="CT26" s="10" t="s">
        <v>107</v>
      </c>
      <c r="CU26" s="10" t="s">
        <v>107</v>
      </c>
      <c r="CV26" s="10" t="s">
        <v>107</v>
      </c>
      <c r="CW26" s="10" t="s">
        <v>107</v>
      </c>
      <c r="CX26" s="16" t="s">
        <v>107</v>
      </c>
      <c r="CY26" s="10"/>
      <c r="CZ26" s="17">
        <v>0</v>
      </c>
      <c r="DA26" s="7">
        <v>0</v>
      </c>
      <c r="DB26" s="13">
        <v>2.15</v>
      </c>
      <c r="DC26" s="18">
        <v>0</v>
      </c>
      <c r="DE26" s="15">
        <f t="shared" si="1"/>
        <v>17.924724999999995</v>
      </c>
    </row>
    <row r="27" spans="1:109" ht="12.75">
      <c r="A27" s="3">
        <f t="shared" si="2"/>
        <v>1955</v>
      </c>
      <c r="B27" s="7">
        <v>0</v>
      </c>
      <c r="C27" s="8">
        <v>3.476137</v>
      </c>
      <c r="D27" s="7">
        <v>0</v>
      </c>
      <c r="E27" s="9">
        <v>0</v>
      </c>
      <c r="F27" s="7">
        <v>0.0001</v>
      </c>
      <c r="G27" s="7">
        <v>0.07469999999999999</v>
      </c>
      <c r="H27" s="7">
        <v>0</v>
      </c>
      <c r="I27" s="10" t="s">
        <v>107</v>
      </c>
      <c r="J27" s="7">
        <v>0.02667</v>
      </c>
      <c r="K27" s="7">
        <v>4.126189999999999</v>
      </c>
      <c r="L27" s="7">
        <v>0.0023599999999999997</v>
      </c>
      <c r="M27" s="10"/>
      <c r="N27" s="7">
        <v>0</v>
      </c>
      <c r="O27" s="7">
        <v>5.969600000000001</v>
      </c>
      <c r="P27" s="7">
        <v>0</v>
      </c>
      <c r="Q27" s="7">
        <v>0.001</v>
      </c>
      <c r="R27" s="7">
        <v>0</v>
      </c>
      <c r="S27" s="7">
        <f t="shared" si="0"/>
        <v>0</v>
      </c>
      <c r="T27" s="7">
        <v>0.6397700000000001</v>
      </c>
      <c r="U27" s="7">
        <v>0</v>
      </c>
      <c r="V27" s="7">
        <v>0.00402119</v>
      </c>
      <c r="W27" s="7">
        <v>0.49703</v>
      </c>
      <c r="X27" s="9">
        <v>0</v>
      </c>
      <c r="Y27" s="7">
        <v>0</v>
      </c>
      <c r="Z27" s="7">
        <v>0.0413</v>
      </c>
      <c r="AA27" s="7">
        <v>0</v>
      </c>
      <c r="AB27" s="7">
        <v>10.032</v>
      </c>
      <c r="AC27" s="7">
        <v>0</v>
      </c>
      <c r="AD27" s="7">
        <v>0</v>
      </c>
      <c r="AE27" s="7">
        <v>0.209</v>
      </c>
      <c r="AF27" s="7">
        <v>0</v>
      </c>
      <c r="AG27" s="7">
        <v>0.16706000000000001</v>
      </c>
      <c r="AH27" s="7">
        <v>0.716</v>
      </c>
      <c r="AI27" s="7">
        <v>0</v>
      </c>
      <c r="AJ27" s="7">
        <v>0.6</v>
      </c>
      <c r="AK27" s="7">
        <v>0</v>
      </c>
      <c r="AL27" s="10" t="s">
        <v>107</v>
      </c>
      <c r="AM27" s="10" t="s">
        <v>107</v>
      </c>
      <c r="AN27" s="7">
        <v>0</v>
      </c>
      <c r="AO27" s="7">
        <v>0.0007199999999999999</v>
      </c>
      <c r="AP27" s="7">
        <v>0</v>
      </c>
      <c r="AQ27" s="7">
        <v>0</v>
      </c>
      <c r="AR27" s="7">
        <v>0</v>
      </c>
      <c r="AS27" s="7">
        <v>0.005</v>
      </c>
      <c r="AT27" s="10" t="s">
        <v>107</v>
      </c>
      <c r="AU27" s="7">
        <v>0.2086</v>
      </c>
      <c r="AV27" s="7">
        <v>0</v>
      </c>
      <c r="AW27" s="10" t="s">
        <v>107</v>
      </c>
      <c r="AX27" s="7">
        <v>0</v>
      </c>
      <c r="AY27" s="7">
        <v>0</v>
      </c>
      <c r="AZ27" s="7">
        <v>0.35</v>
      </c>
      <c r="BA27" s="7">
        <v>0</v>
      </c>
      <c r="BB27" s="10" t="s">
        <v>107</v>
      </c>
      <c r="BC27" s="10" t="s">
        <v>107</v>
      </c>
      <c r="BD27" s="10" t="s">
        <v>107</v>
      </c>
      <c r="BE27" s="10" t="s">
        <v>107</v>
      </c>
      <c r="BF27" s="7">
        <v>0.00122</v>
      </c>
      <c r="BG27" s="7">
        <v>0.02802</v>
      </c>
      <c r="BH27" s="10" t="s">
        <v>107</v>
      </c>
      <c r="BI27" s="7">
        <v>0.024810000000000002</v>
      </c>
      <c r="BJ27" s="7">
        <v>0.00915</v>
      </c>
      <c r="BK27" s="7">
        <v>0</v>
      </c>
      <c r="BL27" s="10" t="s">
        <v>107</v>
      </c>
      <c r="BM27" s="10" t="s">
        <v>107</v>
      </c>
      <c r="BN27" s="7">
        <v>0.03594</v>
      </c>
      <c r="BO27" s="10" t="s">
        <v>107</v>
      </c>
      <c r="BP27" s="7">
        <v>0</v>
      </c>
      <c r="BQ27" s="7">
        <v>0.03947</v>
      </c>
      <c r="BR27" s="10" t="s">
        <v>107</v>
      </c>
      <c r="BS27" s="7">
        <v>0</v>
      </c>
      <c r="BT27" s="7">
        <v>0</v>
      </c>
      <c r="BU27" s="10" t="s">
        <v>107</v>
      </c>
      <c r="BV27" s="10" t="s">
        <v>107</v>
      </c>
      <c r="BW27" s="10" t="s">
        <v>107</v>
      </c>
      <c r="BX27" s="7">
        <v>0</v>
      </c>
      <c r="BY27" s="10" t="s">
        <v>107</v>
      </c>
      <c r="BZ27" s="10" t="s">
        <v>107</v>
      </c>
      <c r="CA27" s="10" t="s">
        <v>107</v>
      </c>
      <c r="CB27" s="10" t="s">
        <v>107</v>
      </c>
      <c r="CC27" s="10" t="s">
        <v>107</v>
      </c>
      <c r="CD27" s="10" t="s">
        <v>107</v>
      </c>
      <c r="CE27" s="7">
        <v>0</v>
      </c>
      <c r="CF27" s="10" t="s">
        <v>107</v>
      </c>
      <c r="CG27" s="10" t="s">
        <v>107</v>
      </c>
      <c r="CH27" s="10" t="s">
        <v>107</v>
      </c>
      <c r="CI27" s="10" t="s">
        <v>107</v>
      </c>
      <c r="CJ27" s="10" t="s">
        <v>107</v>
      </c>
      <c r="CK27" s="10" t="s">
        <v>107</v>
      </c>
      <c r="CL27" s="10" t="s">
        <v>107</v>
      </c>
      <c r="CM27" s="10" t="s">
        <v>107</v>
      </c>
      <c r="CN27" s="10" t="s">
        <v>107</v>
      </c>
      <c r="CO27" s="10" t="s">
        <v>107</v>
      </c>
      <c r="CP27" s="10" t="s">
        <v>107</v>
      </c>
      <c r="CQ27" s="10" t="s">
        <v>107</v>
      </c>
      <c r="CR27" s="7">
        <v>0</v>
      </c>
      <c r="CS27" s="10" t="s">
        <v>107</v>
      </c>
      <c r="CT27" s="10" t="s">
        <v>107</v>
      </c>
      <c r="CU27" s="10" t="s">
        <v>107</v>
      </c>
      <c r="CV27" s="10" t="s">
        <v>107</v>
      </c>
      <c r="CW27" s="10" t="s">
        <v>107</v>
      </c>
      <c r="CX27" s="16" t="s">
        <v>107</v>
      </c>
      <c r="CY27" s="10"/>
      <c r="CZ27" s="17">
        <v>0</v>
      </c>
      <c r="DA27" s="7">
        <v>0</v>
      </c>
      <c r="DB27" s="13">
        <v>0.9</v>
      </c>
      <c r="DC27" s="18">
        <v>0</v>
      </c>
      <c r="DE27" s="15">
        <f t="shared" si="1"/>
        <v>28.185868190000008</v>
      </c>
    </row>
    <row r="28" spans="1:109" ht="12.75">
      <c r="A28" s="3">
        <f t="shared" si="2"/>
        <v>1956</v>
      </c>
      <c r="B28" s="7">
        <v>4.3</v>
      </c>
      <c r="C28" s="8">
        <v>1.389059</v>
      </c>
      <c r="D28" s="7">
        <v>0.008988000000000001</v>
      </c>
      <c r="E28" s="9">
        <v>0</v>
      </c>
      <c r="F28" s="7">
        <v>0.0001</v>
      </c>
      <c r="G28" s="7">
        <v>0.058100000000000006</v>
      </c>
      <c r="H28" s="7">
        <v>0.0001</v>
      </c>
      <c r="I28" s="10" t="s">
        <v>107</v>
      </c>
      <c r="J28" s="7">
        <v>0.78525</v>
      </c>
      <c r="K28" s="7">
        <v>0.30742</v>
      </c>
      <c r="L28" s="7">
        <v>0</v>
      </c>
      <c r="M28" s="10"/>
      <c r="N28" s="7">
        <v>0</v>
      </c>
      <c r="O28" s="7">
        <v>0.06330000000000001</v>
      </c>
      <c r="P28" s="7">
        <v>0</v>
      </c>
      <c r="Q28" s="7">
        <v>0.03276</v>
      </c>
      <c r="R28" s="7">
        <v>10.725</v>
      </c>
      <c r="S28" s="7">
        <f t="shared" si="0"/>
        <v>0</v>
      </c>
      <c r="T28" s="7">
        <v>0.09085</v>
      </c>
      <c r="U28" s="7">
        <v>1.9241700000000002</v>
      </c>
      <c r="V28" s="7">
        <v>0</v>
      </c>
      <c r="W28" s="7">
        <v>0.13753</v>
      </c>
      <c r="X28" s="9">
        <v>0</v>
      </c>
      <c r="Y28" s="7">
        <v>0</v>
      </c>
      <c r="Z28" s="7">
        <v>0.04802</v>
      </c>
      <c r="AA28" s="7">
        <v>0</v>
      </c>
      <c r="AB28" s="7">
        <v>0.41951999999999995</v>
      </c>
      <c r="AC28" s="7">
        <v>0</v>
      </c>
      <c r="AD28" s="7">
        <v>0</v>
      </c>
      <c r="AE28" s="7">
        <v>0.00134</v>
      </c>
      <c r="AF28" s="7">
        <v>0</v>
      </c>
      <c r="AG28" s="7">
        <v>0.23955</v>
      </c>
      <c r="AH28" s="7">
        <v>0</v>
      </c>
      <c r="AI28" s="7">
        <v>0</v>
      </c>
      <c r="AJ28" s="7">
        <v>0.5</v>
      </c>
      <c r="AK28" s="7">
        <v>0.165</v>
      </c>
      <c r="AL28" s="10" t="s">
        <v>107</v>
      </c>
      <c r="AM28" s="10" t="s">
        <v>107</v>
      </c>
      <c r="AN28" s="7">
        <v>0</v>
      </c>
      <c r="AO28" s="7">
        <v>0</v>
      </c>
      <c r="AP28" s="7">
        <v>0.001</v>
      </c>
      <c r="AQ28" s="7">
        <v>0.0001</v>
      </c>
      <c r="AR28" s="7">
        <v>0.27535000000000004</v>
      </c>
      <c r="AS28" s="7">
        <v>0.0004</v>
      </c>
      <c r="AT28" s="10" t="s">
        <v>107</v>
      </c>
      <c r="AU28" s="7">
        <v>0.14033</v>
      </c>
      <c r="AV28" s="7">
        <v>2.9999999999999997E-05</v>
      </c>
      <c r="AW28" s="10" t="s">
        <v>107</v>
      </c>
      <c r="AX28" s="7">
        <v>0</v>
      </c>
      <c r="AY28" s="7">
        <v>0</v>
      </c>
      <c r="AZ28" s="7">
        <v>0.024</v>
      </c>
      <c r="BA28" s="7">
        <v>0</v>
      </c>
      <c r="BB28" s="10" t="s">
        <v>107</v>
      </c>
      <c r="BC28" s="10" t="s">
        <v>107</v>
      </c>
      <c r="BD28" s="10" t="s">
        <v>107</v>
      </c>
      <c r="BE28" s="10" t="s">
        <v>107</v>
      </c>
      <c r="BF28" s="7">
        <v>0.18313</v>
      </c>
      <c r="BG28" s="7">
        <v>0.00796</v>
      </c>
      <c r="BH28" s="10" t="s">
        <v>107</v>
      </c>
      <c r="BI28" s="7">
        <v>0.14498</v>
      </c>
      <c r="BJ28" s="7">
        <v>0.017150000000000002</v>
      </c>
      <c r="BK28" s="7">
        <v>0</v>
      </c>
      <c r="BL28" s="10" t="s">
        <v>107</v>
      </c>
      <c r="BM28" s="10" t="s">
        <v>107</v>
      </c>
      <c r="BN28" s="7">
        <v>0.07010000000000001</v>
      </c>
      <c r="BO28" s="10" t="s">
        <v>107</v>
      </c>
      <c r="BP28" s="7">
        <v>0.00087</v>
      </c>
      <c r="BQ28" s="7">
        <v>0.060700000000000004</v>
      </c>
      <c r="BR28" s="10" t="s">
        <v>107</v>
      </c>
      <c r="BS28" s="7">
        <v>0</v>
      </c>
      <c r="BT28" s="7">
        <v>0</v>
      </c>
      <c r="BU28" s="10" t="s">
        <v>107</v>
      </c>
      <c r="BV28" s="10" t="s">
        <v>107</v>
      </c>
      <c r="BW28" s="10" t="s">
        <v>107</v>
      </c>
      <c r="BX28" s="7">
        <v>0.00202</v>
      </c>
      <c r="BY28" s="10" t="s">
        <v>107</v>
      </c>
      <c r="BZ28" s="10" t="s">
        <v>107</v>
      </c>
      <c r="CA28" s="10" t="s">
        <v>107</v>
      </c>
      <c r="CB28" s="10" t="s">
        <v>107</v>
      </c>
      <c r="CC28" s="10" t="s">
        <v>107</v>
      </c>
      <c r="CD28" s="10" t="s">
        <v>107</v>
      </c>
      <c r="CE28" s="7">
        <v>0</v>
      </c>
      <c r="CF28" s="10" t="s">
        <v>107</v>
      </c>
      <c r="CG28" s="10" t="s">
        <v>107</v>
      </c>
      <c r="CH28" s="10" t="s">
        <v>107</v>
      </c>
      <c r="CI28" s="10" t="s">
        <v>107</v>
      </c>
      <c r="CJ28" s="10" t="s">
        <v>107</v>
      </c>
      <c r="CK28" s="10" t="s">
        <v>107</v>
      </c>
      <c r="CL28" s="10" t="s">
        <v>107</v>
      </c>
      <c r="CM28" s="10" t="s">
        <v>107</v>
      </c>
      <c r="CN28" s="10" t="s">
        <v>107</v>
      </c>
      <c r="CO28" s="10" t="s">
        <v>107</v>
      </c>
      <c r="CP28" s="10" t="s">
        <v>107</v>
      </c>
      <c r="CQ28" s="10" t="s">
        <v>107</v>
      </c>
      <c r="CR28" s="7">
        <v>0.00132</v>
      </c>
      <c r="CS28" s="10" t="s">
        <v>107</v>
      </c>
      <c r="CT28" s="10" t="s">
        <v>107</v>
      </c>
      <c r="CU28" s="10" t="s">
        <v>107</v>
      </c>
      <c r="CV28" s="10" t="s">
        <v>107</v>
      </c>
      <c r="CW28" s="10" t="s">
        <v>107</v>
      </c>
      <c r="CX28" s="16" t="s">
        <v>107</v>
      </c>
      <c r="CY28" s="10"/>
      <c r="CZ28" s="17">
        <v>0</v>
      </c>
      <c r="DA28" s="7">
        <v>0</v>
      </c>
      <c r="DB28" s="13">
        <v>4</v>
      </c>
      <c r="DC28" s="18">
        <v>0</v>
      </c>
      <c r="DE28" s="15">
        <f t="shared" si="1"/>
        <v>26.125497</v>
      </c>
    </row>
    <row r="29" spans="1:109" ht="12.75">
      <c r="A29" s="3">
        <f t="shared" si="2"/>
        <v>1957</v>
      </c>
      <c r="B29" s="7">
        <v>25.8</v>
      </c>
      <c r="C29" s="8">
        <v>0.845873</v>
      </c>
      <c r="D29" s="7">
        <v>0</v>
      </c>
      <c r="E29" s="9">
        <v>0</v>
      </c>
      <c r="F29" s="7">
        <v>0.01024</v>
      </c>
      <c r="G29" s="7">
        <v>0.747</v>
      </c>
      <c r="H29" s="7">
        <v>0.01024</v>
      </c>
      <c r="I29" s="10" t="s">
        <v>107</v>
      </c>
      <c r="J29" s="7">
        <v>0.92273</v>
      </c>
      <c r="K29" s="7">
        <v>8.49477</v>
      </c>
      <c r="L29" s="7">
        <v>0.0008</v>
      </c>
      <c r="M29" s="10"/>
      <c r="N29" s="7">
        <v>0</v>
      </c>
      <c r="O29" s="7">
        <v>0.04287</v>
      </c>
      <c r="P29" s="7">
        <v>0.05</v>
      </c>
      <c r="Q29" s="7">
        <v>0.01332</v>
      </c>
      <c r="R29" s="7">
        <v>1.41521</v>
      </c>
      <c r="S29" s="7">
        <f t="shared" si="0"/>
        <v>0</v>
      </c>
      <c r="T29" s="7">
        <v>0</v>
      </c>
      <c r="U29" s="7">
        <v>0.0241</v>
      </c>
      <c r="V29" s="7">
        <v>0</v>
      </c>
      <c r="W29" s="7">
        <v>0.0004</v>
      </c>
      <c r="X29" s="9">
        <v>0</v>
      </c>
      <c r="Y29" s="7">
        <v>0.008</v>
      </c>
      <c r="Z29" s="7">
        <v>0.00277</v>
      </c>
      <c r="AA29" s="7">
        <v>0</v>
      </c>
      <c r="AB29" s="7">
        <v>6.190199999999999</v>
      </c>
      <c r="AC29" s="7">
        <v>0</v>
      </c>
      <c r="AD29" s="7">
        <v>0.873</v>
      </c>
      <c r="AE29" s="7">
        <v>0.019</v>
      </c>
      <c r="AF29" s="7">
        <v>0</v>
      </c>
      <c r="AG29" s="7">
        <v>0.53107</v>
      </c>
      <c r="AH29" s="7">
        <v>0.02538</v>
      </c>
      <c r="AI29" s="7">
        <v>0</v>
      </c>
      <c r="AJ29" s="7">
        <v>1.6</v>
      </c>
      <c r="AK29" s="7">
        <v>0</v>
      </c>
      <c r="AL29" s="10" t="s">
        <v>107</v>
      </c>
      <c r="AM29" s="10" t="s">
        <v>107</v>
      </c>
      <c r="AN29" s="7">
        <v>0</v>
      </c>
      <c r="AO29" s="7">
        <v>0</v>
      </c>
      <c r="AP29" s="7">
        <v>0</v>
      </c>
      <c r="AQ29" s="7">
        <v>0.17508</v>
      </c>
      <c r="AR29" s="7">
        <v>0</v>
      </c>
      <c r="AS29" s="7">
        <v>0</v>
      </c>
      <c r="AT29" s="10" t="s">
        <v>107</v>
      </c>
      <c r="AU29" s="7">
        <v>0.06809</v>
      </c>
      <c r="AV29" s="7">
        <v>0</v>
      </c>
      <c r="AW29" s="10" t="s">
        <v>107</v>
      </c>
      <c r="AX29" s="7">
        <v>0</v>
      </c>
      <c r="AY29" s="7">
        <v>0</v>
      </c>
      <c r="AZ29" s="7">
        <v>0.01</v>
      </c>
      <c r="BA29" s="7">
        <v>0</v>
      </c>
      <c r="BB29" s="10" t="s">
        <v>107</v>
      </c>
      <c r="BC29" s="10" t="s">
        <v>107</v>
      </c>
      <c r="BD29" s="10" t="s">
        <v>107</v>
      </c>
      <c r="BE29" s="10" t="s">
        <v>107</v>
      </c>
      <c r="BF29" s="7">
        <v>0</v>
      </c>
      <c r="BG29" s="7">
        <v>0.024900000000000002</v>
      </c>
      <c r="BH29" s="10" t="s">
        <v>107</v>
      </c>
      <c r="BI29" s="7">
        <v>0.01151</v>
      </c>
      <c r="BJ29" s="7">
        <v>1E-05</v>
      </c>
      <c r="BK29" s="7">
        <v>0.00017</v>
      </c>
      <c r="BL29" s="10" t="s">
        <v>107</v>
      </c>
      <c r="BM29" s="10" t="s">
        <v>107</v>
      </c>
      <c r="BN29" s="7">
        <v>0.09022999999999999</v>
      </c>
      <c r="BO29" s="10" t="s">
        <v>107</v>
      </c>
      <c r="BP29" s="7">
        <v>0.00552</v>
      </c>
      <c r="BQ29" s="7">
        <v>0.005600000000000001</v>
      </c>
      <c r="BR29" s="10" t="s">
        <v>107</v>
      </c>
      <c r="BS29" s="7">
        <v>0</v>
      </c>
      <c r="BT29" s="7">
        <v>0</v>
      </c>
      <c r="BU29" s="10" t="s">
        <v>107</v>
      </c>
      <c r="BV29" s="10" t="s">
        <v>107</v>
      </c>
      <c r="BW29" s="10" t="s">
        <v>107</v>
      </c>
      <c r="BX29" s="7">
        <v>0.131</v>
      </c>
      <c r="BY29" s="10" t="s">
        <v>107</v>
      </c>
      <c r="BZ29" s="10" t="s">
        <v>107</v>
      </c>
      <c r="CA29" s="10" t="s">
        <v>107</v>
      </c>
      <c r="CB29" s="10" t="s">
        <v>107</v>
      </c>
      <c r="CC29" s="10" t="s">
        <v>107</v>
      </c>
      <c r="CD29" s="10" t="s">
        <v>107</v>
      </c>
      <c r="CE29" s="7">
        <v>0</v>
      </c>
      <c r="CF29" s="10" t="s">
        <v>107</v>
      </c>
      <c r="CG29" s="10" t="s">
        <v>107</v>
      </c>
      <c r="CH29" s="10" t="s">
        <v>107</v>
      </c>
      <c r="CI29" s="10" t="s">
        <v>107</v>
      </c>
      <c r="CJ29" s="10" t="s">
        <v>107</v>
      </c>
      <c r="CK29" s="10" t="s">
        <v>107</v>
      </c>
      <c r="CL29" s="10" t="s">
        <v>107</v>
      </c>
      <c r="CM29" s="10" t="s">
        <v>107</v>
      </c>
      <c r="CN29" s="10" t="s">
        <v>107</v>
      </c>
      <c r="CO29" s="10" t="s">
        <v>107</v>
      </c>
      <c r="CP29" s="10" t="s">
        <v>107</v>
      </c>
      <c r="CQ29" s="10" t="s">
        <v>107</v>
      </c>
      <c r="CR29" s="7">
        <v>0.017070000000000002</v>
      </c>
      <c r="CS29" s="10" t="s">
        <v>107</v>
      </c>
      <c r="CT29" s="10" t="s">
        <v>107</v>
      </c>
      <c r="CU29" s="10" t="s">
        <v>107</v>
      </c>
      <c r="CV29" s="10" t="s">
        <v>107</v>
      </c>
      <c r="CW29" s="10" t="s">
        <v>107</v>
      </c>
      <c r="CX29" s="16" t="s">
        <v>107</v>
      </c>
      <c r="CY29" s="10"/>
      <c r="CZ29" s="17">
        <v>0</v>
      </c>
      <c r="DA29" s="7">
        <v>0</v>
      </c>
      <c r="DB29" s="13">
        <v>2.1</v>
      </c>
      <c r="DC29" s="18">
        <v>0</v>
      </c>
      <c r="DE29" s="15">
        <f t="shared" si="1"/>
        <v>50.26615299999999</v>
      </c>
    </row>
    <row r="30" spans="1:109" ht="12.75">
      <c r="A30" s="3">
        <f t="shared" si="2"/>
        <v>1958</v>
      </c>
      <c r="B30" s="7">
        <v>0</v>
      </c>
      <c r="C30" s="8">
        <v>1.644664</v>
      </c>
      <c r="D30" s="7">
        <v>18.49386</v>
      </c>
      <c r="E30" s="9">
        <v>0</v>
      </c>
      <c r="F30" s="7">
        <v>0.10115</v>
      </c>
      <c r="G30" s="7">
        <v>0.9462</v>
      </c>
      <c r="H30" s="7">
        <v>0.10115</v>
      </c>
      <c r="I30" s="10" t="s">
        <v>107</v>
      </c>
      <c r="J30" s="7">
        <v>0.07814</v>
      </c>
      <c r="K30" s="7">
        <v>6.0269900000000005</v>
      </c>
      <c r="L30" s="7">
        <v>0.00034</v>
      </c>
      <c r="M30" s="10"/>
      <c r="N30" s="7">
        <v>0</v>
      </c>
      <c r="O30" s="7">
        <v>0.48306</v>
      </c>
      <c r="P30" s="7">
        <v>2.934</v>
      </c>
      <c r="Q30" s="7">
        <v>0.01076</v>
      </c>
      <c r="R30" s="7">
        <v>0.12525</v>
      </c>
      <c r="S30" s="7">
        <f t="shared" si="0"/>
        <v>4.5188</v>
      </c>
      <c r="T30" s="7">
        <v>0.0058200000000000005</v>
      </c>
      <c r="U30" s="7">
        <v>0</v>
      </c>
      <c r="V30" s="7">
        <v>0.022440150000000002</v>
      </c>
      <c r="W30" s="7">
        <v>0.007</v>
      </c>
      <c r="X30" s="9">
        <v>0</v>
      </c>
      <c r="Y30" s="7">
        <v>0</v>
      </c>
      <c r="Z30" s="7">
        <v>0.01421</v>
      </c>
      <c r="AA30" s="7">
        <v>1E-05</v>
      </c>
      <c r="AB30" s="7">
        <v>0</v>
      </c>
      <c r="AC30" s="7">
        <v>0</v>
      </c>
      <c r="AD30" s="7">
        <v>0</v>
      </c>
      <c r="AE30" s="7">
        <v>5E-05</v>
      </c>
      <c r="AF30" s="7">
        <v>0</v>
      </c>
      <c r="AG30" s="7">
        <v>1.15627</v>
      </c>
      <c r="AH30" s="7">
        <v>0.0892</v>
      </c>
      <c r="AI30" s="7">
        <v>0</v>
      </c>
      <c r="AJ30" s="7">
        <v>0.4</v>
      </c>
      <c r="AK30" s="7">
        <v>0.00329</v>
      </c>
      <c r="AL30" s="10" t="s">
        <v>107</v>
      </c>
      <c r="AM30" s="10" t="s">
        <v>107</v>
      </c>
      <c r="AN30" s="7">
        <v>0</v>
      </c>
      <c r="AO30" s="7">
        <v>0</v>
      </c>
      <c r="AP30" s="7">
        <v>0</v>
      </c>
      <c r="AQ30" s="7">
        <v>0.30506</v>
      </c>
      <c r="AR30" s="7">
        <v>5E-05</v>
      </c>
      <c r="AS30" s="7">
        <v>0</v>
      </c>
      <c r="AT30" s="10" t="s">
        <v>107</v>
      </c>
      <c r="AU30" s="7">
        <v>0.06301000000000001</v>
      </c>
      <c r="AV30" s="7">
        <v>0</v>
      </c>
      <c r="AW30" s="10" t="s">
        <v>107</v>
      </c>
      <c r="AX30" s="7">
        <v>0</v>
      </c>
      <c r="AY30" s="7">
        <v>0</v>
      </c>
      <c r="AZ30" s="7">
        <v>2.9999999999999997E-05</v>
      </c>
      <c r="BA30" s="7">
        <v>0.00925</v>
      </c>
      <c r="BB30" s="10" t="s">
        <v>107</v>
      </c>
      <c r="BC30" s="10" t="s">
        <v>107</v>
      </c>
      <c r="BD30" s="10" t="s">
        <v>107</v>
      </c>
      <c r="BE30" s="10" t="s">
        <v>107</v>
      </c>
      <c r="BF30" s="7">
        <v>0.019</v>
      </c>
      <c r="BG30" s="7">
        <v>0.00845</v>
      </c>
      <c r="BH30" s="10" t="s">
        <v>107</v>
      </c>
      <c r="BI30" s="7">
        <v>0.00027</v>
      </c>
      <c r="BJ30" s="7">
        <v>0.04517</v>
      </c>
      <c r="BK30" s="7">
        <v>0</v>
      </c>
      <c r="BL30" s="10" t="s">
        <v>107</v>
      </c>
      <c r="BM30" s="10" t="s">
        <v>107</v>
      </c>
      <c r="BN30" s="7">
        <v>0.25</v>
      </c>
      <c r="BO30" s="10" t="s">
        <v>107</v>
      </c>
      <c r="BP30" s="7">
        <v>0.01686</v>
      </c>
      <c r="BQ30" s="7">
        <v>0.013439999999999999</v>
      </c>
      <c r="BR30" s="10" t="s">
        <v>107</v>
      </c>
      <c r="BS30" s="7">
        <v>0</v>
      </c>
      <c r="BT30" s="7">
        <v>0</v>
      </c>
      <c r="BU30" s="10" t="s">
        <v>107</v>
      </c>
      <c r="BV30" s="10" t="s">
        <v>107</v>
      </c>
      <c r="BW30" s="10" t="s">
        <v>107</v>
      </c>
      <c r="BX30" s="7">
        <v>0.0015</v>
      </c>
      <c r="BY30" s="10" t="s">
        <v>107</v>
      </c>
      <c r="BZ30" s="10" t="s">
        <v>107</v>
      </c>
      <c r="CA30" s="10" t="s">
        <v>107</v>
      </c>
      <c r="CB30" s="10" t="s">
        <v>107</v>
      </c>
      <c r="CC30" s="10" t="s">
        <v>107</v>
      </c>
      <c r="CD30" s="10" t="s">
        <v>107</v>
      </c>
      <c r="CE30" s="7">
        <v>0</v>
      </c>
      <c r="CF30" s="10" t="s">
        <v>107</v>
      </c>
      <c r="CG30" s="10" t="s">
        <v>107</v>
      </c>
      <c r="CH30" s="10" t="s">
        <v>107</v>
      </c>
      <c r="CI30" s="10" t="s">
        <v>107</v>
      </c>
      <c r="CJ30" s="10" t="s">
        <v>107</v>
      </c>
      <c r="CK30" s="10" t="s">
        <v>107</v>
      </c>
      <c r="CL30" s="10" t="s">
        <v>107</v>
      </c>
      <c r="CM30" s="10" t="s">
        <v>107</v>
      </c>
      <c r="CN30" s="10" t="s">
        <v>107</v>
      </c>
      <c r="CO30" s="10" t="s">
        <v>107</v>
      </c>
      <c r="CP30" s="10" t="s">
        <v>107</v>
      </c>
      <c r="CQ30" s="10" t="s">
        <v>107</v>
      </c>
      <c r="CR30" s="7">
        <v>0.0001</v>
      </c>
      <c r="CS30" s="10" t="s">
        <v>107</v>
      </c>
      <c r="CT30" s="10" t="s">
        <v>107</v>
      </c>
      <c r="CU30" s="10" t="s">
        <v>107</v>
      </c>
      <c r="CV30" s="10" t="s">
        <v>107</v>
      </c>
      <c r="CW30" s="10" t="s">
        <v>107</v>
      </c>
      <c r="CX30" s="16" t="s">
        <v>107</v>
      </c>
      <c r="CY30" s="10"/>
      <c r="CZ30" s="17">
        <v>0</v>
      </c>
      <c r="DA30" s="7">
        <v>0</v>
      </c>
      <c r="DB30" s="13">
        <v>3</v>
      </c>
      <c r="DC30" s="18">
        <v>5E-05</v>
      </c>
      <c r="DE30" s="15">
        <f t="shared" si="1"/>
        <v>40.89489415000002</v>
      </c>
    </row>
    <row r="31" spans="1:109" ht="12.75">
      <c r="A31" s="3">
        <f t="shared" si="2"/>
        <v>1959</v>
      </c>
      <c r="B31" s="7">
        <v>0</v>
      </c>
      <c r="C31" s="8">
        <v>1.9752880000000002</v>
      </c>
      <c r="D31" s="7">
        <v>0</v>
      </c>
      <c r="E31" s="9">
        <v>0</v>
      </c>
      <c r="F31" s="7">
        <v>0.208</v>
      </c>
      <c r="G31" s="7">
        <v>0.7885</v>
      </c>
      <c r="H31" s="7">
        <v>0.208</v>
      </c>
      <c r="I31" s="10" t="s">
        <v>107</v>
      </c>
      <c r="J31" s="7">
        <v>0.47702999999999995</v>
      </c>
      <c r="K31" s="7">
        <v>0.26345999999999997</v>
      </c>
      <c r="L31" s="7">
        <v>0.00214</v>
      </c>
      <c r="M31" s="10"/>
      <c r="N31" s="7">
        <v>0</v>
      </c>
      <c r="O31" s="7">
        <v>0.45725</v>
      </c>
      <c r="P31" s="7">
        <v>7.151</v>
      </c>
      <c r="Q31" s="7">
        <v>0.031</v>
      </c>
      <c r="R31" s="7">
        <v>0.43348000000000003</v>
      </c>
      <c r="S31" s="7">
        <f t="shared" si="0"/>
        <v>0</v>
      </c>
      <c r="T31" s="7">
        <v>0.28545</v>
      </c>
      <c r="U31" s="7">
        <v>0.039810000000000005</v>
      </c>
      <c r="V31" s="7">
        <v>0.0252518</v>
      </c>
      <c r="W31" s="7">
        <v>0</v>
      </c>
      <c r="X31" s="9">
        <v>0</v>
      </c>
      <c r="Y31" s="7">
        <v>0</v>
      </c>
      <c r="Z31" s="7">
        <v>0.00711</v>
      </c>
      <c r="AA31" s="7">
        <v>0</v>
      </c>
      <c r="AB31" s="7">
        <v>4.503</v>
      </c>
      <c r="AC31" s="7">
        <v>0</v>
      </c>
      <c r="AD31" s="7">
        <v>0</v>
      </c>
      <c r="AE31" s="7">
        <v>0.0005</v>
      </c>
      <c r="AF31" s="7">
        <v>0</v>
      </c>
      <c r="AG31" s="7">
        <v>0.21821000000000002</v>
      </c>
      <c r="AH31" s="7">
        <v>0</v>
      </c>
      <c r="AI31" s="7">
        <v>0</v>
      </c>
      <c r="AJ31" s="7">
        <v>1.6</v>
      </c>
      <c r="AK31" s="7">
        <v>0</v>
      </c>
      <c r="AL31" s="10" t="s">
        <v>107</v>
      </c>
      <c r="AM31" s="10" t="s">
        <v>107</v>
      </c>
      <c r="AN31" s="7">
        <v>0</v>
      </c>
      <c r="AO31" s="7">
        <v>0</v>
      </c>
      <c r="AP31" s="7">
        <v>0.003</v>
      </c>
      <c r="AQ31" s="7">
        <v>0.0088</v>
      </c>
      <c r="AR31" s="7">
        <v>1.7285</v>
      </c>
      <c r="AS31" s="7">
        <v>0.0014</v>
      </c>
      <c r="AT31" s="10" t="s">
        <v>107</v>
      </c>
      <c r="AU31" s="7">
        <v>0.5425399999999999</v>
      </c>
      <c r="AV31" s="7">
        <v>0</v>
      </c>
      <c r="AW31" s="10" t="s">
        <v>107</v>
      </c>
      <c r="AX31" s="7">
        <v>0</v>
      </c>
      <c r="AY31" s="7">
        <v>0</v>
      </c>
      <c r="AZ31" s="7">
        <v>0.07017</v>
      </c>
      <c r="BA31" s="7">
        <v>0</v>
      </c>
      <c r="BB31" s="10" t="s">
        <v>107</v>
      </c>
      <c r="BC31" s="10" t="s">
        <v>107</v>
      </c>
      <c r="BD31" s="10" t="s">
        <v>107</v>
      </c>
      <c r="BE31" s="10" t="s">
        <v>107</v>
      </c>
      <c r="BF31" s="7">
        <v>0.0023</v>
      </c>
      <c r="BG31" s="7">
        <v>0.00405</v>
      </c>
      <c r="BH31" s="10" t="s">
        <v>107</v>
      </c>
      <c r="BI31" s="7">
        <v>0</v>
      </c>
      <c r="BJ31" s="7">
        <v>0.16786</v>
      </c>
      <c r="BK31" s="7">
        <v>0.00035000000000000005</v>
      </c>
      <c r="BL31" s="10" t="s">
        <v>107</v>
      </c>
      <c r="BM31" s="10" t="s">
        <v>107</v>
      </c>
      <c r="BN31" s="7">
        <v>0.039810000000000005</v>
      </c>
      <c r="BO31" s="10" t="s">
        <v>107</v>
      </c>
      <c r="BP31" s="7">
        <v>0.0018900000000000002</v>
      </c>
      <c r="BQ31" s="7">
        <v>0.02118</v>
      </c>
      <c r="BR31" s="10" t="s">
        <v>107</v>
      </c>
      <c r="BS31" s="7">
        <v>0</v>
      </c>
      <c r="BT31" s="7">
        <v>0</v>
      </c>
      <c r="BU31" s="10" t="s">
        <v>107</v>
      </c>
      <c r="BV31" s="10" t="s">
        <v>107</v>
      </c>
      <c r="BW31" s="10" t="s">
        <v>107</v>
      </c>
      <c r="BX31" s="7">
        <v>0.0025</v>
      </c>
      <c r="BY31" s="10" t="s">
        <v>107</v>
      </c>
      <c r="BZ31" s="10" t="s">
        <v>107</v>
      </c>
      <c r="CA31" s="10" t="s">
        <v>107</v>
      </c>
      <c r="CB31" s="10" t="s">
        <v>107</v>
      </c>
      <c r="CC31" s="10" t="s">
        <v>107</v>
      </c>
      <c r="CD31" s="10" t="s">
        <v>107</v>
      </c>
      <c r="CE31" s="7">
        <v>0</v>
      </c>
      <c r="CF31" s="10" t="s">
        <v>107</v>
      </c>
      <c r="CG31" s="10" t="s">
        <v>107</v>
      </c>
      <c r="CH31" s="10" t="s">
        <v>107</v>
      </c>
      <c r="CI31" s="10" t="s">
        <v>107</v>
      </c>
      <c r="CJ31" s="10" t="s">
        <v>107</v>
      </c>
      <c r="CK31" s="10" t="s">
        <v>107</v>
      </c>
      <c r="CL31" s="10" t="s">
        <v>107</v>
      </c>
      <c r="CM31" s="10" t="s">
        <v>107</v>
      </c>
      <c r="CN31" s="10" t="s">
        <v>107</v>
      </c>
      <c r="CO31" s="10" t="s">
        <v>107</v>
      </c>
      <c r="CP31" s="10" t="s">
        <v>107</v>
      </c>
      <c r="CQ31" s="10" t="s">
        <v>107</v>
      </c>
      <c r="CR31" s="7">
        <v>0.0048</v>
      </c>
      <c r="CS31" s="10" t="s">
        <v>107</v>
      </c>
      <c r="CT31" s="10" t="s">
        <v>107</v>
      </c>
      <c r="CU31" s="10" t="s">
        <v>107</v>
      </c>
      <c r="CV31" s="10" t="s">
        <v>107</v>
      </c>
      <c r="CW31" s="10" t="s">
        <v>107</v>
      </c>
      <c r="CX31" s="16" t="s">
        <v>107</v>
      </c>
      <c r="CY31" s="10"/>
      <c r="CZ31" s="17">
        <v>0</v>
      </c>
      <c r="DA31" s="7">
        <v>0</v>
      </c>
      <c r="DB31" s="13">
        <v>4</v>
      </c>
      <c r="DC31" s="18">
        <v>0</v>
      </c>
      <c r="DE31" s="15">
        <f t="shared" si="1"/>
        <v>25.273629800000002</v>
      </c>
    </row>
    <row r="32" spans="1:109" ht="12.75">
      <c r="A32" s="3">
        <f t="shared" si="2"/>
        <v>1960</v>
      </c>
      <c r="B32" s="7">
        <v>0</v>
      </c>
      <c r="C32" s="8">
        <v>21.391208999999996</v>
      </c>
      <c r="D32" s="7">
        <v>0.8148</v>
      </c>
      <c r="E32" s="9">
        <v>0</v>
      </c>
      <c r="F32" s="7">
        <v>0.00121</v>
      </c>
      <c r="G32" s="7">
        <v>0.2822</v>
      </c>
      <c r="H32" s="7">
        <v>0.00121</v>
      </c>
      <c r="I32" s="10" t="s">
        <v>107</v>
      </c>
      <c r="J32" s="7">
        <v>3.1227199999999997</v>
      </c>
      <c r="K32" s="7">
        <v>0.07701000000000001</v>
      </c>
      <c r="L32" s="7">
        <v>1E-05</v>
      </c>
      <c r="M32" s="10"/>
      <c r="N32" s="7">
        <v>0</v>
      </c>
      <c r="O32" s="7">
        <v>13.535</v>
      </c>
      <c r="P32" s="7">
        <v>2.72275</v>
      </c>
      <c r="Q32" s="7">
        <v>0.04</v>
      </c>
      <c r="R32" s="7">
        <v>0.66473</v>
      </c>
      <c r="S32" s="7">
        <f t="shared" si="0"/>
        <v>0</v>
      </c>
      <c r="T32" s="7">
        <v>0.00025</v>
      </c>
      <c r="U32" s="7">
        <v>0</v>
      </c>
      <c r="V32" s="7">
        <v>0.0007745299999999999</v>
      </c>
      <c r="W32" s="7">
        <v>0.057800000000000004</v>
      </c>
      <c r="X32" s="9">
        <v>0</v>
      </c>
      <c r="Y32" s="7">
        <v>0</v>
      </c>
      <c r="Z32" s="7">
        <v>0.20856</v>
      </c>
      <c r="AA32" s="7">
        <v>2.9999999999999997E-05</v>
      </c>
      <c r="AB32" s="7">
        <v>0</v>
      </c>
      <c r="AC32" s="7">
        <v>0.88</v>
      </c>
      <c r="AD32" s="7">
        <v>0</v>
      </c>
      <c r="AE32" s="7">
        <v>0.164</v>
      </c>
      <c r="AF32" s="7">
        <v>0</v>
      </c>
      <c r="AG32" s="7">
        <v>0.14017000000000002</v>
      </c>
      <c r="AH32" s="7">
        <v>0.036</v>
      </c>
      <c r="AI32" s="7">
        <v>0</v>
      </c>
      <c r="AJ32" s="7">
        <v>0.10000000000000142</v>
      </c>
      <c r="AK32" s="7">
        <v>0.58786</v>
      </c>
      <c r="AL32" s="10" t="s">
        <v>107</v>
      </c>
      <c r="AM32" s="10" t="s">
        <v>107</v>
      </c>
      <c r="AN32" s="7">
        <v>0</v>
      </c>
      <c r="AO32" s="7">
        <v>0</v>
      </c>
      <c r="AP32" s="7">
        <v>0</v>
      </c>
      <c r="AQ32" s="7">
        <v>0.0436</v>
      </c>
      <c r="AR32" s="7">
        <v>0</v>
      </c>
      <c r="AS32" s="7">
        <v>0.062</v>
      </c>
      <c r="AT32" s="10" t="s">
        <v>107</v>
      </c>
      <c r="AU32" s="7">
        <v>0.17273999999999998</v>
      </c>
      <c r="AV32" s="7">
        <v>0</v>
      </c>
      <c r="AW32" s="10" t="s">
        <v>107</v>
      </c>
      <c r="AX32" s="7">
        <v>0</v>
      </c>
      <c r="AY32" s="7">
        <v>0</v>
      </c>
      <c r="AZ32" s="7">
        <v>0.0001</v>
      </c>
      <c r="BA32" s="7">
        <v>0.0031</v>
      </c>
      <c r="BB32" s="10" t="s">
        <v>107</v>
      </c>
      <c r="BC32" s="10" t="s">
        <v>107</v>
      </c>
      <c r="BD32" s="10" t="s">
        <v>107</v>
      </c>
      <c r="BE32" s="10" t="s">
        <v>107</v>
      </c>
      <c r="BF32" s="7">
        <v>0.01205</v>
      </c>
      <c r="BG32" s="7">
        <v>0.07405</v>
      </c>
      <c r="BH32" s="10" t="s">
        <v>107</v>
      </c>
      <c r="BI32" s="7">
        <v>0</v>
      </c>
      <c r="BJ32" s="7">
        <v>0.01798</v>
      </c>
      <c r="BK32" s="7">
        <v>0</v>
      </c>
      <c r="BL32" s="10" t="s">
        <v>107</v>
      </c>
      <c r="BM32" s="10" t="s">
        <v>107</v>
      </c>
      <c r="BN32" s="7">
        <v>0.06378</v>
      </c>
      <c r="BO32" s="10" t="s">
        <v>107</v>
      </c>
      <c r="BP32" s="7">
        <v>0.00237</v>
      </c>
      <c r="BQ32" s="7">
        <v>0.05794</v>
      </c>
      <c r="BR32" s="10" t="s">
        <v>107</v>
      </c>
      <c r="BS32" s="7">
        <v>0</v>
      </c>
      <c r="BT32" s="7">
        <v>0</v>
      </c>
      <c r="BU32" s="10" t="s">
        <v>107</v>
      </c>
      <c r="BV32" s="10" t="s">
        <v>107</v>
      </c>
      <c r="BW32" s="10" t="s">
        <v>107</v>
      </c>
      <c r="BX32" s="7">
        <v>0.032</v>
      </c>
      <c r="BY32" s="10" t="s">
        <v>107</v>
      </c>
      <c r="BZ32" s="10" t="s">
        <v>107</v>
      </c>
      <c r="CA32" s="10" t="s">
        <v>107</v>
      </c>
      <c r="CB32" s="10" t="s">
        <v>107</v>
      </c>
      <c r="CC32" s="10" t="s">
        <v>107</v>
      </c>
      <c r="CD32" s="10" t="s">
        <v>107</v>
      </c>
      <c r="CE32" s="7">
        <v>0</v>
      </c>
      <c r="CF32" s="10" t="s">
        <v>107</v>
      </c>
      <c r="CG32" s="10" t="s">
        <v>107</v>
      </c>
      <c r="CH32" s="10" t="s">
        <v>107</v>
      </c>
      <c r="CI32" s="10" t="s">
        <v>107</v>
      </c>
      <c r="CJ32" s="10" t="s">
        <v>107</v>
      </c>
      <c r="CK32" s="10" t="s">
        <v>107</v>
      </c>
      <c r="CL32" s="10" t="s">
        <v>107</v>
      </c>
      <c r="CM32" s="10" t="s">
        <v>107</v>
      </c>
      <c r="CN32" s="10" t="s">
        <v>107</v>
      </c>
      <c r="CO32" s="10" t="s">
        <v>107</v>
      </c>
      <c r="CP32" s="10" t="s">
        <v>107</v>
      </c>
      <c r="CQ32" s="10" t="s">
        <v>107</v>
      </c>
      <c r="CR32" s="7">
        <v>0.0025</v>
      </c>
      <c r="CS32" s="10" t="s">
        <v>107</v>
      </c>
      <c r="CT32" s="10" t="s">
        <v>107</v>
      </c>
      <c r="CU32" s="10" t="s">
        <v>107</v>
      </c>
      <c r="CV32" s="10" t="s">
        <v>107</v>
      </c>
      <c r="CW32" s="10" t="s">
        <v>107</v>
      </c>
      <c r="CX32" s="16" t="s">
        <v>107</v>
      </c>
      <c r="CY32" s="10"/>
      <c r="CZ32" s="17">
        <v>0</v>
      </c>
      <c r="DA32" s="7">
        <v>0</v>
      </c>
      <c r="DB32" s="13">
        <v>1.8</v>
      </c>
      <c r="DC32" s="18">
        <v>2E-05</v>
      </c>
      <c r="DE32" s="15">
        <f t="shared" si="1"/>
        <v>47.17252353</v>
      </c>
    </row>
    <row r="33" spans="1:109" ht="12.75">
      <c r="A33" s="3">
        <f t="shared" si="2"/>
        <v>1961</v>
      </c>
      <c r="B33" s="7">
        <v>0</v>
      </c>
      <c r="C33" s="8">
        <v>7.737947</v>
      </c>
      <c r="D33" s="7">
        <v>7.030799999999999</v>
      </c>
      <c r="E33" s="9">
        <v>0</v>
      </c>
      <c r="F33" s="7">
        <v>0.04259</v>
      </c>
      <c r="G33" s="7">
        <v>1.6101999999999999</v>
      </c>
      <c r="H33" s="7">
        <v>0.04259</v>
      </c>
      <c r="I33" s="10" t="s">
        <v>107</v>
      </c>
      <c r="J33" s="7">
        <v>1.02963</v>
      </c>
      <c r="K33" s="7">
        <v>0.08765</v>
      </c>
      <c r="L33" s="7">
        <v>0.02895</v>
      </c>
      <c r="M33" s="10"/>
      <c r="N33" s="7">
        <v>0</v>
      </c>
      <c r="O33" s="7">
        <v>0.707</v>
      </c>
      <c r="P33" s="7">
        <v>13.497200000000001</v>
      </c>
      <c r="Q33" s="7">
        <v>0.04301</v>
      </c>
      <c r="R33" s="7">
        <v>1.76907</v>
      </c>
      <c r="S33" s="7">
        <f t="shared" si="0"/>
        <v>0</v>
      </c>
      <c r="T33" s="7">
        <v>0.0016200000000000001</v>
      </c>
      <c r="U33" s="7">
        <v>0</v>
      </c>
      <c r="V33" s="7">
        <v>0.0005304999999999999</v>
      </c>
      <c r="W33" s="7">
        <v>0.21378</v>
      </c>
      <c r="X33" s="9">
        <v>0</v>
      </c>
      <c r="Y33" s="7">
        <v>0</v>
      </c>
      <c r="Z33" s="7">
        <v>0.0985</v>
      </c>
      <c r="AA33" s="7">
        <v>0.0002</v>
      </c>
      <c r="AB33" s="7">
        <v>0</v>
      </c>
      <c r="AC33" s="7">
        <v>0.25</v>
      </c>
      <c r="AD33" s="7">
        <v>0</v>
      </c>
      <c r="AE33" s="7">
        <v>0.01025</v>
      </c>
      <c r="AF33" s="7">
        <v>0</v>
      </c>
      <c r="AG33" s="7">
        <v>0.031990000000000005</v>
      </c>
      <c r="AH33" s="7">
        <v>0.90446</v>
      </c>
      <c r="AI33" s="7">
        <v>0</v>
      </c>
      <c r="AJ33" s="7">
        <v>0.09999999999999964</v>
      </c>
      <c r="AK33" s="7">
        <v>0.28966000000000003</v>
      </c>
      <c r="AL33" s="10" t="s">
        <v>107</v>
      </c>
      <c r="AM33" s="10" t="s">
        <v>107</v>
      </c>
      <c r="AN33" s="7">
        <v>0</v>
      </c>
      <c r="AO33" s="7">
        <v>0</v>
      </c>
      <c r="AP33" s="7">
        <v>0</v>
      </c>
      <c r="AQ33" s="7">
        <v>0.0021000000000000003</v>
      </c>
      <c r="AR33" s="7">
        <v>0</v>
      </c>
      <c r="AS33" s="7">
        <v>0.13301</v>
      </c>
      <c r="AT33" s="10" t="s">
        <v>107</v>
      </c>
      <c r="AU33" s="7">
        <v>0.18656</v>
      </c>
      <c r="AV33" s="7">
        <v>0</v>
      </c>
      <c r="AW33" s="10" t="s">
        <v>107</v>
      </c>
      <c r="AX33" s="7">
        <v>0</v>
      </c>
      <c r="AY33" s="7">
        <v>0</v>
      </c>
      <c r="AZ33" s="7">
        <v>0.25</v>
      </c>
      <c r="BA33" s="7">
        <v>0.23026</v>
      </c>
      <c r="BB33" s="10" t="s">
        <v>107</v>
      </c>
      <c r="BC33" s="10" t="s">
        <v>107</v>
      </c>
      <c r="BD33" s="10" t="s">
        <v>107</v>
      </c>
      <c r="BE33" s="10" t="s">
        <v>107</v>
      </c>
      <c r="BF33" s="7">
        <v>0</v>
      </c>
      <c r="BG33" s="7">
        <v>0.042550000000000004</v>
      </c>
      <c r="BH33" s="10" t="s">
        <v>107</v>
      </c>
      <c r="BI33" s="7">
        <v>0</v>
      </c>
      <c r="BJ33" s="7">
        <v>0.010389999999999998</v>
      </c>
      <c r="BK33" s="7">
        <v>0</v>
      </c>
      <c r="BL33" s="10" t="s">
        <v>107</v>
      </c>
      <c r="BM33" s="10" t="s">
        <v>107</v>
      </c>
      <c r="BN33" s="7">
        <v>0.01384</v>
      </c>
      <c r="BO33" s="10" t="s">
        <v>107</v>
      </c>
      <c r="BP33" s="7">
        <v>0.00747</v>
      </c>
      <c r="BQ33" s="7">
        <v>0.05</v>
      </c>
      <c r="BR33" s="10" t="s">
        <v>107</v>
      </c>
      <c r="BS33" s="7">
        <v>0</v>
      </c>
      <c r="BT33" s="7">
        <v>0</v>
      </c>
      <c r="BU33" s="10" t="s">
        <v>107</v>
      </c>
      <c r="BV33" s="10" t="s">
        <v>107</v>
      </c>
      <c r="BW33" s="10" t="s">
        <v>107</v>
      </c>
      <c r="BX33" s="7">
        <v>0.00775</v>
      </c>
      <c r="BY33" s="10" t="s">
        <v>107</v>
      </c>
      <c r="BZ33" s="10" t="s">
        <v>107</v>
      </c>
      <c r="CA33" s="10" t="s">
        <v>107</v>
      </c>
      <c r="CB33" s="10" t="s">
        <v>107</v>
      </c>
      <c r="CC33" s="10" t="s">
        <v>107</v>
      </c>
      <c r="CD33" s="10" t="s">
        <v>107</v>
      </c>
      <c r="CE33" s="7">
        <v>0</v>
      </c>
      <c r="CF33" s="10" t="s">
        <v>107</v>
      </c>
      <c r="CG33" s="10" t="s">
        <v>107</v>
      </c>
      <c r="CH33" s="10" t="s">
        <v>107</v>
      </c>
      <c r="CI33" s="10" t="s">
        <v>107</v>
      </c>
      <c r="CJ33" s="10" t="s">
        <v>107</v>
      </c>
      <c r="CK33" s="10" t="s">
        <v>107</v>
      </c>
      <c r="CL33" s="10" t="s">
        <v>107</v>
      </c>
      <c r="CM33" s="10" t="s">
        <v>107</v>
      </c>
      <c r="CN33" s="10" t="s">
        <v>107</v>
      </c>
      <c r="CO33" s="10" t="s">
        <v>107</v>
      </c>
      <c r="CP33" s="10" t="s">
        <v>107</v>
      </c>
      <c r="CQ33" s="10" t="s">
        <v>107</v>
      </c>
      <c r="CR33" s="7">
        <v>1E-05</v>
      </c>
      <c r="CS33" s="10" t="s">
        <v>107</v>
      </c>
      <c r="CT33" s="10" t="s">
        <v>107</v>
      </c>
      <c r="CU33" s="10" t="s">
        <v>107</v>
      </c>
      <c r="CV33" s="10" t="s">
        <v>107</v>
      </c>
      <c r="CW33" s="10" t="s">
        <v>107</v>
      </c>
      <c r="CX33" s="16" t="s">
        <v>107</v>
      </c>
      <c r="CY33" s="10"/>
      <c r="CZ33" s="17">
        <v>0</v>
      </c>
      <c r="DA33" s="7">
        <v>0</v>
      </c>
      <c r="DB33" s="13">
        <v>3</v>
      </c>
      <c r="DC33" s="18">
        <v>0</v>
      </c>
      <c r="DE33" s="15">
        <f t="shared" si="1"/>
        <v>39.46156750000001</v>
      </c>
    </row>
    <row r="34" spans="1:109" ht="12.75">
      <c r="A34" s="3">
        <f t="shared" si="2"/>
        <v>1962</v>
      </c>
      <c r="B34" s="7">
        <v>0</v>
      </c>
      <c r="C34" s="8">
        <v>15.473919999999998</v>
      </c>
      <c r="D34" s="7">
        <v>2.3352</v>
      </c>
      <c r="E34" s="9">
        <v>0</v>
      </c>
      <c r="F34" s="7">
        <v>0.01643</v>
      </c>
      <c r="G34" s="7">
        <v>0</v>
      </c>
      <c r="H34" s="7">
        <v>0.01643</v>
      </c>
      <c r="I34" s="10" t="s">
        <v>107</v>
      </c>
      <c r="J34" s="7">
        <v>1.22372</v>
      </c>
      <c r="K34" s="7">
        <v>0.15678</v>
      </c>
      <c r="L34" s="7">
        <v>0</v>
      </c>
      <c r="M34" s="10"/>
      <c r="N34" s="7">
        <v>0</v>
      </c>
      <c r="O34" s="7">
        <v>0.1351</v>
      </c>
      <c r="P34" s="7">
        <v>1.55691</v>
      </c>
      <c r="Q34" s="7">
        <v>0.22505</v>
      </c>
      <c r="R34" s="7">
        <v>1.3191</v>
      </c>
      <c r="S34" s="7">
        <f t="shared" si="0"/>
        <v>8.347625</v>
      </c>
      <c r="T34" s="7">
        <v>0.12742</v>
      </c>
      <c r="U34" s="7">
        <v>0.8729</v>
      </c>
      <c r="V34" s="7">
        <v>0.00031829999999999993</v>
      </c>
      <c r="W34" s="7">
        <v>0.0295</v>
      </c>
      <c r="X34" s="9">
        <v>0</v>
      </c>
      <c r="Y34" s="7">
        <v>0</v>
      </c>
      <c r="Z34" s="7">
        <v>0.22085</v>
      </c>
      <c r="AA34" s="7">
        <v>0.02427</v>
      </c>
      <c r="AB34" s="7">
        <v>5.309549999999999</v>
      </c>
      <c r="AC34" s="7">
        <v>0</v>
      </c>
      <c r="AD34" s="7">
        <v>2.37</v>
      </c>
      <c r="AE34" s="7">
        <v>0.022699999999999998</v>
      </c>
      <c r="AF34" s="7">
        <v>0</v>
      </c>
      <c r="AG34" s="7">
        <v>0.09761</v>
      </c>
      <c r="AH34" s="7">
        <v>0</v>
      </c>
      <c r="AI34" s="7">
        <v>0.125</v>
      </c>
      <c r="AJ34" s="7">
        <v>0.1999999999999993</v>
      </c>
      <c r="AK34" s="7">
        <v>0.00064</v>
      </c>
      <c r="AL34" s="10" t="s">
        <v>107</v>
      </c>
      <c r="AM34" s="10" t="s">
        <v>107</v>
      </c>
      <c r="AN34" s="7">
        <v>0</v>
      </c>
      <c r="AO34" s="7">
        <v>0</v>
      </c>
      <c r="AP34" s="7">
        <v>0</v>
      </c>
      <c r="AQ34" s="7">
        <v>0.54227</v>
      </c>
      <c r="AR34" s="7">
        <v>0.16925</v>
      </c>
      <c r="AS34" s="7">
        <v>0.02</v>
      </c>
      <c r="AT34" s="10" t="s">
        <v>107</v>
      </c>
      <c r="AU34" s="7">
        <v>0.0685</v>
      </c>
      <c r="AV34" s="7">
        <v>0</v>
      </c>
      <c r="AW34" s="10" t="s">
        <v>107</v>
      </c>
      <c r="AX34" s="7">
        <v>0</v>
      </c>
      <c r="AY34" s="7">
        <v>0</v>
      </c>
      <c r="AZ34" s="7">
        <v>0.052</v>
      </c>
      <c r="BA34" s="7">
        <v>0.0125</v>
      </c>
      <c r="BB34" s="10" t="s">
        <v>107</v>
      </c>
      <c r="BC34" s="10" t="s">
        <v>107</v>
      </c>
      <c r="BD34" s="10" t="s">
        <v>107</v>
      </c>
      <c r="BE34" s="10" t="s">
        <v>107</v>
      </c>
      <c r="BF34" s="7">
        <v>0.0017</v>
      </c>
      <c r="BG34" s="7">
        <v>0.022860000000000002</v>
      </c>
      <c r="BH34" s="10" t="s">
        <v>107</v>
      </c>
      <c r="BI34" s="7">
        <v>0</v>
      </c>
      <c r="BJ34" s="7">
        <v>0.013</v>
      </c>
      <c r="BK34" s="7">
        <v>0</v>
      </c>
      <c r="BL34" s="10" t="s">
        <v>107</v>
      </c>
      <c r="BM34" s="10" t="s">
        <v>107</v>
      </c>
      <c r="BN34" s="7">
        <v>0.02916</v>
      </c>
      <c r="BO34" s="10" t="s">
        <v>107</v>
      </c>
      <c r="BP34" s="7">
        <v>0.0032400000000000003</v>
      </c>
      <c r="BQ34" s="7">
        <v>0</v>
      </c>
      <c r="BR34" s="10" t="s">
        <v>107</v>
      </c>
      <c r="BS34" s="7">
        <v>0</v>
      </c>
      <c r="BT34" s="7">
        <v>0</v>
      </c>
      <c r="BU34" s="10" t="s">
        <v>107</v>
      </c>
      <c r="BV34" s="10" t="s">
        <v>107</v>
      </c>
      <c r="BW34" s="10" t="s">
        <v>107</v>
      </c>
      <c r="BX34" s="7">
        <v>0.11825</v>
      </c>
      <c r="BY34" s="10" t="s">
        <v>107</v>
      </c>
      <c r="BZ34" s="10" t="s">
        <v>107</v>
      </c>
      <c r="CA34" s="10" t="s">
        <v>107</v>
      </c>
      <c r="CB34" s="10" t="s">
        <v>107</v>
      </c>
      <c r="CC34" s="10" t="s">
        <v>107</v>
      </c>
      <c r="CD34" s="10" t="s">
        <v>107</v>
      </c>
      <c r="CE34" s="7">
        <v>0</v>
      </c>
      <c r="CF34" s="10" t="s">
        <v>107</v>
      </c>
      <c r="CG34" s="10" t="s">
        <v>107</v>
      </c>
      <c r="CH34" s="10" t="s">
        <v>107</v>
      </c>
      <c r="CI34" s="10" t="s">
        <v>107</v>
      </c>
      <c r="CJ34" s="10" t="s">
        <v>107</v>
      </c>
      <c r="CK34" s="10" t="s">
        <v>107</v>
      </c>
      <c r="CL34" s="10" t="s">
        <v>107</v>
      </c>
      <c r="CM34" s="10" t="s">
        <v>107</v>
      </c>
      <c r="CN34" s="10" t="s">
        <v>107</v>
      </c>
      <c r="CO34" s="10" t="s">
        <v>107</v>
      </c>
      <c r="CP34" s="10" t="s">
        <v>107</v>
      </c>
      <c r="CQ34" s="10" t="s">
        <v>107</v>
      </c>
      <c r="CR34" s="7">
        <v>0.046</v>
      </c>
      <c r="CS34" s="10" t="s">
        <v>107</v>
      </c>
      <c r="CT34" s="10" t="s">
        <v>107</v>
      </c>
      <c r="CU34" s="10" t="s">
        <v>107</v>
      </c>
      <c r="CV34" s="10" t="s">
        <v>107</v>
      </c>
      <c r="CW34" s="10" t="s">
        <v>107</v>
      </c>
      <c r="CX34" s="16" t="s">
        <v>107</v>
      </c>
      <c r="CY34" s="10"/>
      <c r="CZ34" s="17">
        <v>0</v>
      </c>
      <c r="DA34" s="7">
        <v>0</v>
      </c>
      <c r="DB34" s="13">
        <v>2.3</v>
      </c>
      <c r="DC34" s="18">
        <v>0</v>
      </c>
      <c r="DE34" s="15">
        <f t="shared" si="1"/>
        <v>43.605753299999996</v>
      </c>
    </row>
    <row r="35" spans="1:109" ht="12.75">
      <c r="A35" s="3">
        <f t="shared" si="2"/>
        <v>1963</v>
      </c>
      <c r="B35" s="7">
        <v>8.405</v>
      </c>
      <c r="C35" s="8">
        <v>1.4818019999999998</v>
      </c>
      <c r="D35" s="7">
        <v>4.59396</v>
      </c>
      <c r="E35" s="9">
        <v>0</v>
      </c>
      <c r="F35" s="7">
        <v>0.331</v>
      </c>
      <c r="G35" s="7">
        <v>0</v>
      </c>
      <c r="H35" s="7">
        <v>0.331</v>
      </c>
      <c r="I35" s="10" t="s">
        <v>107</v>
      </c>
      <c r="J35" s="7">
        <v>0.51036</v>
      </c>
      <c r="K35" s="7">
        <v>0.062200000000000005</v>
      </c>
      <c r="L35" s="7">
        <v>0</v>
      </c>
      <c r="M35" s="10"/>
      <c r="N35" s="7">
        <v>0</v>
      </c>
      <c r="O35" s="7">
        <v>0.18</v>
      </c>
      <c r="P35" s="7">
        <v>0.7322000000000001</v>
      </c>
      <c r="Q35" s="7">
        <v>0.226</v>
      </c>
      <c r="R35" s="7">
        <v>0.13775</v>
      </c>
      <c r="S35" s="7">
        <f t="shared" si="0"/>
        <v>0</v>
      </c>
      <c r="T35" s="7">
        <v>0</v>
      </c>
      <c r="U35" s="7">
        <v>0.0015</v>
      </c>
      <c r="V35" s="7">
        <v>5.305E-05</v>
      </c>
      <c r="W35" s="7">
        <v>1.4325</v>
      </c>
      <c r="X35" s="9">
        <v>0</v>
      </c>
      <c r="Y35" s="7">
        <v>0</v>
      </c>
      <c r="Z35" s="7">
        <v>0.5585</v>
      </c>
      <c r="AA35" s="7">
        <v>0.00044000000000000007</v>
      </c>
      <c r="AB35" s="7">
        <v>1.0715999999999999</v>
      </c>
      <c r="AC35" s="7">
        <v>1.182</v>
      </c>
      <c r="AD35" s="7">
        <v>0.6</v>
      </c>
      <c r="AE35" s="7">
        <v>0</v>
      </c>
      <c r="AF35" s="7">
        <v>0</v>
      </c>
      <c r="AG35" s="7">
        <v>0.44669</v>
      </c>
      <c r="AH35" s="7">
        <v>0</v>
      </c>
      <c r="AI35" s="7">
        <v>0.365</v>
      </c>
      <c r="AJ35" s="7">
        <v>0.3000000000000007</v>
      </c>
      <c r="AK35" s="7">
        <v>0.1194</v>
      </c>
      <c r="AL35" s="10" t="s">
        <v>107</v>
      </c>
      <c r="AM35" s="10" t="s">
        <v>107</v>
      </c>
      <c r="AN35" s="7">
        <v>0</v>
      </c>
      <c r="AO35" s="7">
        <v>1.12</v>
      </c>
      <c r="AP35" s="7">
        <v>0</v>
      </c>
      <c r="AQ35" s="7">
        <v>0.08757000000000001</v>
      </c>
      <c r="AR35" s="7">
        <v>0.002</v>
      </c>
      <c r="AS35" s="7">
        <v>0</v>
      </c>
      <c r="AT35" s="10" t="s">
        <v>107</v>
      </c>
      <c r="AU35" s="7">
        <v>0.27626999999999996</v>
      </c>
      <c r="AV35" s="7">
        <v>0</v>
      </c>
      <c r="AW35" s="10" t="s">
        <v>107</v>
      </c>
      <c r="AX35" s="7">
        <v>0</v>
      </c>
      <c r="AY35" s="7">
        <v>0</v>
      </c>
      <c r="AZ35" s="7">
        <v>0.032299999999999995</v>
      </c>
      <c r="BA35" s="7">
        <v>0.0645</v>
      </c>
      <c r="BB35" s="10" t="s">
        <v>107</v>
      </c>
      <c r="BC35" s="10" t="s">
        <v>107</v>
      </c>
      <c r="BD35" s="10" t="s">
        <v>107</v>
      </c>
      <c r="BE35" s="10" t="s">
        <v>107</v>
      </c>
      <c r="BF35" s="7">
        <v>0.01262</v>
      </c>
      <c r="BG35" s="7">
        <v>0.004</v>
      </c>
      <c r="BH35" s="10" t="s">
        <v>107</v>
      </c>
      <c r="BI35" s="7">
        <v>0</v>
      </c>
      <c r="BJ35" s="7">
        <v>0</v>
      </c>
      <c r="BK35" s="7">
        <v>0</v>
      </c>
      <c r="BL35" s="10" t="s">
        <v>107</v>
      </c>
      <c r="BM35" s="10" t="s">
        <v>107</v>
      </c>
      <c r="BN35" s="7">
        <v>0.00117</v>
      </c>
      <c r="BO35" s="10" t="s">
        <v>107</v>
      </c>
      <c r="BP35" s="7">
        <v>0.0001</v>
      </c>
      <c r="BQ35" s="7">
        <v>0.04984</v>
      </c>
      <c r="BR35" s="10" t="s">
        <v>107</v>
      </c>
      <c r="BS35" s="7">
        <v>0</v>
      </c>
      <c r="BT35" s="7">
        <v>0.009</v>
      </c>
      <c r="BU35" s="10" t="s">
        <v>107</v>
      </c>
      <c r="BV35" s="10" t="s">
        <v>107</v>
      </c>
      <c r="BW35" s="10" t="s">
        <v>107</v>
      </c>
      <c r="BX35" s="7">
        <v>0.002</v>
      </c>
      <c r="BY35" s="10" t="s">
        <v>107</v>
      </c>
      <c r="BZ35" s="10" t="s">
        <v>107</v>
      </c>
      <c r="CA35" s="10" t="s">
        <v>107</v>
      </c>
      <c r="CB35" s="10" t="s">
        <v>107</v>
      </c>
      <c r="CC35" s="10" t="s">
        <v>107</v>
      </c>
      <c r="CD35" s="10" t="s">
        <v>107</v>
      </c>
      <c r="CE35" s="7">
        <v>0</v>
      </c>
      <c r="CF35" s="10" t="s">
        <v>107</v>
      </c>
      <c r="CG35" s="10" t="s">
        <v>107</v>
      </c>
      <c r="CH35" s="10" t="s">
        <v>107</v>
      </c>
      <c r="CI35" s="10" t="s">
        <v>107</v>
      </c>
      <c r="CJ35" s="10" t="s">
        <v>107</v>
      </c>
      <c r="CK35" s="10" t="s">
        <v>107</v>
      </c>
      <c r="CL35" s="10" t="s">
        <v>107</v>
      </c>
      <c r="CM35" s="10" t="s">
        <v>107</v>
      </c>
      <c r="CN35" s="10" t="s">
        <v>107</v>
      </c>
      <c r="CO35" s="10" t="s">
        <v>107</v>
      </c>
      <c r="CP35" s="10" t="s">
        <v>107</v>
      </c>
      <c r="CQ35" s="10" t="s">
        <v>107</v>
      </c>
      <c r="CR35" s="7">
        <v>0.001</v>
      </c>
      <c r="CS35" s="10" t="s">
        <v>107</v>
      </c>
      <c r="CT35" s="10" t="s">
        <v>107</v>
      </c>
      <c r="CU35" s="10" t="s">
        <v>107</v>
      </c>
      <c r="CV35" s="10" t="s">
        <v>107</v>
      </c>
      <c r="CW35" s="10" t="s">
        <v>107</v>
      </c>
      <c r="CX35" s="16" t="s">
        <v>107</v>
      </c>
      <c r="CY35" s="10"/>
      <c r="CZ35" s="17">
        <v>0</v>
      </c>
      <c r="DA35" s="7">
        <v>0.03730000000000001</v>
      </c>
      <c r="DB35" s="13">
        <v>1.7</v>
      </c>
      <c r="DC35" s="18">
        <v>0</v>
      </c>
      <c r="DE35" s="15">
        <f t="shared" si="1"/>
        <v>26.468625049999993</v>
      </c>
    </row>
    <row r="36" spans="1:109" ht="12.75">
      <c r="A36" s="3">
        <f t="shared" si="2"/>
        <v>1964</v>
      </c>
      <c r="B36" s="7">
        <v>12.55</v>
      </c>
      <c r="C36" s="8">
        <v>7.472668</v>
      </c>
      <c r="D36" s="7">
        <v>22.0248</v>
      </c>
      <c r="E36" s="9">
        <v>0</v>
      </c>
      <c r="F36" s="7">
        <v>0.029560000000000003</v>
      </c>
      <c r="G36" s="7">
        <v>0</v>
      </c>
      <c r="H36" s="7">
        <v>0.029560000000000003</v>
      </c>
      <c r="I36" s="10" t="s">
        <v>107</v>
      </c>
      <c r="J36" s="7">
        <v>0.00058</v>
      </c>
      <c r="K36" s="7">
        <v>0.01627</v>
      </c>
      <c r="L36" s="7">
        <v>0</v>
      </c>
      <c r="M36" s="10"/>
      <c r="N36" s="7">
        <v>0</v>
      </c>
      <c r="O36" s="7">
        <v>4.3</v>
      </c>
      <c r="P36" s="7">
        <v>1.88801</v>
      </c>
      <c r="Q36" s="7">
        <v>0.024</v>
      </c>
      <c r="R36" s="7">
        <v>0.0855</v>
      </c>
      <c r="S36" s="7">
        <f t="shared" si="0"/>
        <v>15.24791125</v>
      </c>
      <c r="T36" s="7">
        <v>0.40653</v>
      </c>
      <c r="U36" s="7">
        <v>0.01314</v>
      </c>
      <c r="V36" s="7">
        <v>0.00557025</v>
      </c>
      <c r="W36" s="7">
        <v>0.003</v>
      </c>
      <c r="X36" s="9">
        <v>0</v>
      </c>
      <c r="Y36" s="7">
        <v>0</v>
      </c>
      <c r="Z36" s="7">
        <v>0.01601</v>
      </c>
      <c r="AA36" s="7">
        <v>0.42528000000000005</v>
      </c>
      <c r="AB36" s="7">
        <v>0</v>
      </c>
      <c r="AC36" s="7">
        <v>0</v>
      </c>
      <c r="AD36" s="7">
        <v>1.4165</v>
      </c>
      <c r="AE36" s="7">
        <v>0</v>
      </c>
      <c r="AF36" s="7">
        <v>0</v>
      </c>
      <c r="AG36" s="7">
        <v>0.12133000000000001</v>
      </c>
      <c r="AH36" s="7">
        <v>0.00023</v>
      </c>
      <c r="AI36" s="7">
        <v>0</v>
      </c>
      <c r="AJ36" s="7">
        <v>0.5</v>
      </c>
      <c r="AK36" s="7">
        <v>0.5305</v>
      </c>
      <c r="AL36" s="10" t="s">
        <v>107</v>
      </c>
      <c r="AM36" s="10" t="s">
        <v>107</v>
      </c>
      <c r="AN36" s="7">
        <v>0.75</v>
      </c>
      <c r="AO36" s="7">
        <v>0</v>
      </c>
      <c r="AP36" s="7">
        <v>0</v>
      </c>
      <c r="AQ36" s="7">
        <v>0.00016</v>
      </c>
      <c r="AR36" s="7">
        <v>0</v>
      </c>
      <c r="AS36" s="7">
        <v>0.037380000000000004</v>
      </c>
      <c r="AT36" s="10" t="s">
        <v>107</v>
      </c>
      <c r="AU36" s="7">
        <v>0.21675</v>
      </c>
      <c r="AV36" s="7">
        <v>0</v>
      </c>
      <c r="AW36" s="10" t="s">
        <v>107</v>
      </c>
      <c r="AX36" s="7">
        <v>0</v>
      </c>
      <c r="AY36" s="7">
        <v>0</v>
      </c>
      <c r="AZ36" s="7">
        <v>0.12</v>
      </c>
      <c r="BA36" s="7">
        <v>0.2005</v>
      </c>
      <c r="BB36" s="10" t="s">
        <v>107</v>
      </c>
      <c r="BC36" s="10" t="s">
        <v>107</v>
      </c>
      <c r="BD36" s="10" t="s">
        <v>107</v>
      </c>
      <c r="BE36" s="10" t="s">
        <v>107</v>
      </c>
      <c r="BF36" s="7">
        <v>1E-05</v>
      </c>
      <c r="BG36" s="7">
        <v>0.00065</v>
      </c>
      <c r="BH36" s="10" t="s">
        <v>107</v>
      </c>
      <c r="BI36" s="7">
        <v>0</v>
      </c>
      <c r="BJ36" s="7">
        <v>0</v>
      </c>
      <c r="BK36" s="7">
        <v>0</v>
      </c>
      <c r="BL36" s="10" t="s">
        <v>107</v>
      </c>
      <c r="BM36" s="10" t="s">
        <v>107</v>
      </c>
      <c r="BN36" s="7">
        <v>0.032170000000000004</v>
      </c>
      <c r="BO36" s="10" t="s">
        <v>107</v>
      </c>
      <c r="BP36" s="7">
        <v>0.044719999999999996</v>
      </c>
      <c r="BQ36" s="7">
        <v>0.001</v>
      </c>
      <c r="BR36" s="10" t="s">
        <v>107</v>
      </c>
      <c r="BS36" s="7">
        <v>0</v>
      </c>
      <c r="BT36" s="7">
        <v>0</v>
      </c>
      <c r="BU36" s="10" t="s">
        <v>107</v>
      </c>
      <c r="BV36" s="10" t="s">
        <v>107</v>
      </c>
      <c r="BW36" s="10" t="s">
        <v>107</v>
      </c>
      <c r="BX36" s="7">
        <v>0.115</v>
      </c>
      <c r="BY36" s="10" t="s">
        <v>107</v>
      </c>
      <c r="BZ36" s="10" t="s">
        <v>107</v>
      </c>
      <c r="CA36" s="10" t="s">
        <v>107</v>
      </c>
      <c r="CB36" s="10" t="s">
        <v>107</v>
      </c>
      <c r="CC36" s="10" t="s">
        <v>107</v>
      </c>
      <c r="CD36" s="10" t="s">
        <v>107</v>
      </c>
      <c r="CE36" s="7">
        <v>0</v>
      </c>
      <c r="CF36" s="10" t="s">
        <v>107</v>
      </c>
      <c r="CG36" s="10" t="s">
        <v>107</v>
      </c>
      <c r="CH36" s="10" t="s">
        <v>107</v>
      </c>
      <c r="CI36" s="10" t="s">
        <v>107</v>
      </c>
      <c r="CJ36" s="10" t="s">
        <v>107</v>
      </c>
      <c r="CK36" s="10" t="s">
        <v>107</v>
      </c>
      <c r="CL36" s="10" t="s">
        <v>107</v>
      </c>
      <c r="CM36" s="10" t="s">
        <v>107</v>
      </c>
      <c r="CN36" s="10" t="s">
        <v>107</v>
      </c>
      <c r="CO36" s="10" t="s">
        <v>107</v>
      </c>
      <c r="CP36" s="10" t="s">
        <v>107</v>
      </c>
      <c r="CQ36" s="10" t="s">
        <v>107</v>
      </c>
      <c r="CR36" s="7">
        <v>0.00086</v>
      </c>
      <c r="CS36" s="10" t="s">
        <v>107</v>
      </c>
      <c r="CT36" s="10" t="s">
        <v>107</v>
      </c>
      <c r="CU36" s="10" t="s">
        <v>107</v>
      </c>
      <c r="CV36" s="10" t="s">
        <v>107</v>
      </c>
      <c r="CW36" s="10" t="s">
        <v>107</v>
      </c>
      <c r="CX36" s="16" t="s">
        <v>107</v>
      </c>
      <c r="CY36" s="10"/>
      <c r="CZ36" s="17">
        <v>0</v>
      </c>
      <c r="DA36" s="7">
        <v>0</v>
      </c>
      <c r="DB36" s="13">
        <v>2.9</v>
      </c>
      <c r="DC36" s="18">
        <v>0</v>
      </c>
      <c r="DE36" s="15">
        <f t="shared" si="1"/>
        <v>71.5261495</v>
      </c>
    </row>
    <row r="37" spans="1:109" ht="12.75">
      <c r="A37" s="3">
        <f t="shared" si="2"/>
        <v>1965</v>
      </c>
      <c r="B37" s="7">
        <v>14.01</v>
      </c>
      <c r="C37" s="8">
        <v>4.090771999999999</v>
      </c>
      <c r="D37" s="7">
        <v>3.4188</v>
      </c>
      <c r="E37" s="9">
        <v>0</v>
      </c>
      <c r="F37" s="7">
        <v>0.36510000000000004</v>
      </c>
      <c r="G37" s="7">
        <v>0</v>
      </c>
      <c r="H37" s="7">
        <v>0.36510000000000004</v>
      </c>
      <c r="I37" s="10" t="s">
        <v>107</v>
      </c>
      <c r="J37" s="7">
        <v>0.10189999999999999</v>
      </c>
      <c r="K37" s="7">
        <v>0.27232999999999996</v>
      </c>
      <c r="L37" s="7">
        <v>0</v>
      </c>
      <c r="M37" s="10"/>
      <c r="N37" s="7">
        <v>0</v>
      </c>
      <c r="O37" s="7">
        <v>0.585</v>
      </c>
      <c r="P37" s="7">
        <v>0.48461000000000004</v>
      </c>
      <c r="Q37" s="7">
        <v>0.0035</v>
      </c>
      <c r="R37" s="7">
        <v>0.31025</v>
      </c>
      <c r="S37" s="7">
        <f t="shared" si="0"/>
        <v>6.213349999999999</v>
      </c>
      <c r="T37" s="7">
        <v>0.050010000000000006</v>
      </c>
      <c r="U37" s="7">
        <v>0.025589999999999998</v>
      </c>
      <c r="V37" s="7">
        <v>0</v>
      </c>
      <c r="W37" s="7">
        <v>0.2605</v>
      </c>
      <c r="X37" s="9">
        <v>0</v>
      </c>
      <c r="Y37" s="7">
        <v>0</v>
      </c>
      <c r="Z37" s="7">
        <v>0.10540000000000001</v>
      </c>
      <c r="AA37" s="7">
        <v>0.14182</v>
      </c>
      <c r="AB37" s="7">
        <v>0</v>
      </c>
      <c r="AC37" s="7">
        <v>1.707</v>
      </c>
      <c r="AD37" s="7">
        <v>0.082</v>
      </c>
      <c r="AE37" s="7">
        <v>0</v>
      </c>
      <c r="AF37" s="7">
        <v>0</v>
      </c>
      <c r="AG37" s="7">
        <v>0.40771</v>
      </c>
      <c r="AH37" s="7">
        <v>1.5255</v>
      </c>
      <c r="AI37" s="7">
        <v>0</v>
      </c>
      <c r="AJ37" s="7">
        <v>0.6999999999999993</v>
      </c>
      <c r="AK37" s="7">
        <v>0.01309</v>
      </c>
      <c r="AL37" s="10" t="s">
        <v>107</v>
      </c>
      <c r="AM37" s="10" t="s">
        <v>107</v>
      </c>
      <c r="AN37" s="7">
        <v>0</v>
      </c>
      <c r="AO37" s="7">
        <v>0</v>
      </c>
      <c r="AP37" s="7">
        <v>0</v>
      </c>
      <c r="AQ37" s="7">
        <v>0.0601</v>
      </c>
      <c r="AR37" s="7">
        <v>0</v>
      </c>
      <c r="AS37" s="7">
        <v>0.041229999999999996</v>
      </c>
      <c r="AT37" s="10" t="s">
        <v>107</v>
      </c>
      <c r="AU37" s="7">
        <v>0.14786000000000002</v>
      </c>
      <c r="AV37" s="7">
        <v>0</v>
      </c>
      <c r="AW37" s="10" t="s">
        <v>107</v>
      </c>
      <c r="AX37" s="7">
        <v>0</v>
      </c>
      <c r="AY37" s="7">
        <v>0</v>
      </c>
      <c r="AZ37" s="7">
        <v>0.00268</v>
      </c>
      <c r="BA37" s="7">
        <v>0.00011999999999999999</v>
      </c>
      <c r="BB37" s="10" t="s">
        <v>107</v>
      </c>
      <c r="BC37" s="10" t="s">
        <v>107</v>
      </c>
      <c r="BD37" s="10" t="s">
        <v>107</v>
      </c>
      <c r="BE37" s="10" t="s">
        <v>107</v>
      </c>
      <c r="BF37" s="7">
        <v>0</v>
      </c>
      <c r="BG37" s="7">
        <v>0</v>
      </c>
      <c r="BH37" s="10" t="s">
        <v>107</v>
      </c>
      <c r="BI37" s="7">
        <v>0</v>
      </c>
      <c r="BJ37" s="7">
        <v>0.00708</v>
      </c>
      <c r="BK37" s="7">
        <v>0</v>
      </c>
      <c r="BL37" s="10" t="s">
        <v>107</v>
      </c>
      <c r="BM37" s="10" t="s">
        <v>107</v>
      </c>
      <c r="BN37" s="7">
        <v>0.033030000000000004</v>
      </c>
      <c r="BO37" s="10" t="s">
        <v>107</v>
      </c>
      <c r="BP37" s="7">
        <v>0.27609000000000006</v>
      </c>
      <c r="BQ37" s="7">
        <v>0.06744</v>
      </c>
      <c r="BR37" s="10" t="s">
        <v>107</v>
      </c>
      <c r="BS37" s="7">
        <v>0</v>
      </c>
      <c r="BT37" s="7">
        <v>0</v>
      </c>
      <c r="BU37" s="10" t="s">
        <v>107</v>
      </c>
      <c r="BV37" s="10" t="s">
        <v>107</v>
      </c>
      <c r="BW37" s="10" t="s">
        <v>107</v>
      </c>
      <c r="BX37" s="7">
        <v>0.0251</v>
      </c>
      <c r="BY37" s="10" t="s">
        <v>107</v>
      </c>
      <c r="BZ37" s="10" t="s">
        <v>107</v>
      </c>
      <c r="CA37" s="10" t="s">
        <v>107</v>
      </c>
      <c r="CB37" s="10" t="s">
        <v>107</v>
      </c>
      <c r="CC37" s="10" t="s">
        <v>107</v>
      </c>
      <c r="CD37" s="10" t="s">
        <v>107</v>
      </c>
      <c r="CE37" s="7">
        <v>0</v>
      </c>
      <c r="CF37" s="10" t="s">
        <v>107</v>
      </c>
      <c r="CG37" s="10" t="s">
        <v>107</v>
      </c>
      <c r="CH37" s="10" t="s">
        <v>107</v>
      </c>
      <c r="CI37" s="10" t="s">
        <v>107</v>
      </c>
      <c r="CJ37" s="10" t="s">
        <v>107</v>
      </c>
      <c r="CK37" s="10" t="s">
        <v>107</v>
      </c>
      <c r="CL37" s="10" t="s">
        <v>107</v>
      </c>
      <c r="CM37" s="10" t="s">
        <v>107</v>
      </c>
      <c r="CN37" s="10" t="s">
        <v>107</v>
      </c>
      <c r="CO37" s="10" t="s">
        <v>107</v>
      </c>
      <c r="CP37" s="10" t="s">
        <v>107</v>
      </c>
      <c r="CQ37" s="10" t="s">
        <v>107</v>
      </c>
      <c r="CR37" s="7">
        <v>0</v>
      </c>
      <c r="CS37" s="10" t="s">
        <v>107</v>
      </c>
      <c r="CT37" s="10" t="s">
        <v>107</v>
      </c>
      <c r="CU37" s="10" t="s">
        <v>107</v>
      </c>
      <c r="CV37" s="10" t="s">
        <v>107</v>
      </c>
      <c r="CW37" s="10" t="s">
        <v>107</v>
      </c>
      <c r="CX37" s="16" t="s">
        <v>107</v>
      </c>
      <c r="CY37" s="10"/>
      <c r="CZ37" s="17">
        <v>0</v>
      </c>
      <c r="DA37" s="7">
        <v>0.093</v>
      </c>
      <c r="DB37" s="13">
        <v>3.1</v>
      </c>
      <c r="DC37" s="18">
        <v>0</v>
      </c>
      <c r="DE37" s="15">
        <f t="shared" si="1"/>
        <v>39.093062</v>
      </c>
    </row>
    <row r="38" spans="1:109" ht="12.75">
      <c r="A38" s="3">
        <f t="shared" si="2"/>
        <v>1966</v>
      </c>
      <c r="B38" s="7">
        <v>0.28</v>
      </c>
      <c r="C38" s="8">
        <v>9.464427</v>
      </c>
      <c r="D38" s="7">
        <v>3.0912</v>
      </c>
      <c r="E38" s="9">
        <v>0</v>
      </c>
      <c r="F38" s="7">
        <v>0.07013</v>
      </c>
      <c r="G38" s="7">
        <v>0</v>
      </c>
      <c r="H38" s="7">
        <v>0.07013</v>
      </c>
      <c r="I38" s="10" t="s">
        <v>107</v>
      </c>
      <c r="J38" s="7">
        <v>0.24212</v>
      </c>
      <c r="K38" s="7">
        <v>0.17294</v>
      </c>
      <c r="L38" s="7">
        <v>0.5706100000000001</v>
      </c>
      <c r="M38" s="10"/>
      <c r="N38" s="7">
        <v>0</v>
      </c>
      <c r="O38" s="7">
        <v>0.64131</v>
      </c>
      <c r="P38" s="7">
        <v>2.43134</v>
      </c>
      <c r="Q38" s="7">
        <v>0</v>
      </c>
      <c r="R38" s="7">
        <v>0.333</v>
      </c>
      <c r="S38" s="7">
        <f t="shared" si="0"/>
        <v>4.7291</v>
      </c>
      <c r="T38" s="7">
        <v>0.0016600000000000002</v>
      </c>
      <c r="U38" s="7">
        <v>0.00025</v>
      </c>
      <c r="V38" s="7">
        <v>0.00343764</v>
      </c>
      <c r="W38" s="7">
        <v>0</v>
      </c>
      <c r="X38" s="9">
        <v>0</v>
      </c>
      <c r="Y38" s="7">
        <v>0</v>
      </c>
      <c r="Z38" s="7">
        <v>0.008539999999999999</v>
      </c>
      <c r="AA38" s="7">
        <v>0.12372</v>
      </c>
      <c r="AB38" s="7">
        <v>0.27359999999999995</v>
      </c>
      <c r="AC38" s="7">
        <v>0</v>
      </c>
      <c r="AD38" s="7">
        <v>0.003</v>
      </c>
      <c r="AE38" s="7">
        <v>0.015</v>
      </c>
      <c r="AF38" s="7">
        <v>0</v>
      </c>
      <c r="AG38" s="7">
        <v>0.025929999999999998</v>
      </c>
      <c r="AH38" s="7">
        <v>0.07929</v>
      </c>
      <c r="AI38" s="7">
        <v>0.178</v>
      </c>
      <c r="AJ38" s="7">
        <v>0.5</v>
      </c>
      <c r="AK38" s="7">
        <v>0.00441</v>
      </c>
      <c r="AL38" s="10" t="s">
        <v>107</v>
      </c>
      <c r="AM38" s="10" t="s">
        <v>107</v>
      </c>
      <c r="AN38" s="7">
        <v>0.021</v>
      </c>
      <c r="AO38" s="7">
        <v>0</v>
      </c>
      <c r="AP38" s="7">
        <v>0</v>
      </c>
      <c r="AQ38" s="7">
        <v>0.0081</v>
      </c>
      <c r="AR38" s="7">
        <v>0.00215</v>
      </c>
      <c r="AS38" s="7">
        <v>0.0001</v>
      </c>
      <c r="AT38" s="10" t="s">
        <v>107</v>
      </c>
      <c r="AU38" s="7">
        <v>0.12482000000000001</v>
      </c>
      <c r="AV38" s="7">
        <v>0</v>
      </c>
      <c r="AW38" s="10" t="s">
        <v>107</v>
      </c>
      <c r="AX38" s="7">
        <v>0</v>
      </c>
      <c r="AY38" s="7">
        <v>0</v>
      </c>
      <c r="AZ38" s="7">
        <v>0</v>
      </c>
      <c r="BA38" s="7">
        <v>0.0183</v>
      </c>
      <c r="BB38" s="10" t="s">
        <v>107</v>
      </c>
      <c r="BC38" s="10" t="s">
        <v>107</v>
      </c>
      <c r="BD38" s="10" t="s">
        <v>107</v>
      </c>
      <c r="BE38" s="10" t="s">
        <v>107</v>
      </c>
      <c r="BF38" s="7">
        <v>0</v>
      </c>
      <c r="BG38" s="7">
        <v>0</v>
      </c>
      <c r="BH38" s="10" t="s">
        <v>107</v>
      </c>
      <c r="BI38" s="7">
        <v>0</v>
      </c>
      <c r="BJ38" s="7">
        <v>0.0020499999999999997</v>
      </c>
      <c r="BK38" s="7">
        <v>0</v>
      </c>
      <c r="BL38" s="10" t="s">
        <v>107</v>
      </c>
      <c r="BM38" s="10" t="s">
        <v>107</v>
      </c>
      <c r="BN38" s="7">
        <v>0.0052</v>
      </c>
      <c r="BO38" s="10" t="s">
        <v>107</v>
      </c>
      <c r="BP38" s="7">
        <v>0.00175</v>
      </c>
      <c r="BQ38" s="7">
        <v>0.0242</v>
      </c>
      <c r="BR38" s="10" t="s">
        <v>107</v>
      </c>
      <c r="BS38" s="7">
        <v>0.046605</v>
      </c>
      <c r="BT38" s="7">
        <v>0</v>
      </c>
      <c r="BU38" s="10" t="s">
        <v>107</v>
      </c>
      <c r="BV38" s="10" t="s">
        <v>107</v>
      </c>
      <c r="BW38" s="10" t="s">
        <v>107</v>
      </c>
      <c r="BX38" s="7">
        <v>0.013</v>
      </c>
      <c r="BY38" s="10" t="s">
        <v>107</v>
      </c>
      <c r="BZ38" s="10" t="s">
        <v>107</v>
      </c>
      <c r="CA38" s="10" t="s">
        <v>107</v>
      </c>
      <c r="CB38" s="10" t="s">
        <v>107</v>
      </c>
      <c r="CC38" s="10" t="s">
        <v>107</v>
      </c>
      <c r="CD38" s="10" t="s">
        <v>107</v>
      </c>
      <c r="CE38" s="7">
        <v>0</v>
      </c>
      <c r="CF38" s="10" t="s">
        <v>107</v>
      </c>
      <c r="CG38" s="10" t="s">
        <v>107</v>
      </c>
      <c r="CH38" s="10" t="s">
        <v>107</v>
      </c>
      <c r="CI38" s="10" t="s">
        <v>107</v>
      </c>
      <c r="CJ38" s="10" t="s">
        <v>107</v>
      </c>
      <c r="CK38" s="10" t="s">
        <v>107</v>
      </c>
      <c r="CL38" s="10" t="s">
        <v>107</v>
      </c>
      <c r="CM38" s="10" t="s">
        <v>107</v>
      </c>
      <c r="CN38" s="10" t="s">
        <v>107</v>
      </c>
      <c r="CO38" s="10" t="s">
        <v>107</v>
      </c>
      <c r="CP38" s="10" t="s">
        <v>107</v>
      </c>
      <c r="CQ38" s="10" t="s">
        <v>107</v>
      </c>
      <c r="CR38" s="7">
        <v>0.003</v>
      </c>
      <c r="CS38" s="10" t="s">
        <v>107</v>
      </c>
      <c r="CT38" s="10" t="s">
        <v>107</v>
      </c>
      <c r="CU38" s="10" t="s">
        <v>107</v>
      </c>
      <c r="CV38" s="10" t="s">
        <v>107</v>
      </c>
      <c r="CW38" s="10" t="s">
        <v>107</v>
      </c>
      <c r="CX38" s="16" t="s">
        <v>107</v>
      </c>
      <c r="CY38" s="10"/>
      <c r="CZ38" s="17">
        <v>0</v>
      </c>
      <c r="DA38" s="7">
        <v>0.041</v>
      </c>
      <c r="DB38" s="13">
        <v>1</v>
      </c>
      <c r="DC38" s="18">
        <v>0</v>
      </c>
      <c r="DE38" s="15">
        <f t="shared" si="1"/>
        <v>24.624419640000003</v>
      </c>
    </row>
    <row r="39" spans="1:109" ht="12.75">
      <c r="A39" s="3">
        <f t="shared" si="2"/>
        <v>1967</v>
      </c>
      <c r="B39" s="7">
        <v>4.95</v>
      </c>
      <c r="C39" s="8">
        <v>3.4083209999999995</v>
      </c>
      <c r="D39" s="7">
        <v>1.2477779999999998</v>
      </c>
      <c r="E39" s="9">
        <v>0</v>
      </c>
      <c r="F39" s="7">
        <v>0.06799</v>
      </c>
      <c r="G39" s="7">
        <v>0</v>
      </c>
      <c r="H39" s="7">
        <v>0.06799</v>
      </c>
      <c r="I39" s="10" t="s">
        <v>107</v>
      </c>
      <c r="J39" s="7">
        <v>0.64757</v>
      </c>
      <c r="K39" s="7">
        <v>0.02103</v>
      </c>
      <c r="L39" s="7">
        <v>0.0407</v>
      </c>
      <c r="M39" s="10"/>
      <c r="N39" s="7">
        <v>0</v>
      </c>
      <c r="O39" s="7">
        <v>0.40211</v>
      </c>
      <c r="P39" s="7">
        <v>2.6431</v>
      </c>
      <c r="Q39" s="7">
        <v>0.134</v>
      </c>
      <c r="R39" s="7">
        <v>0.3362</v>
      </c>
      <c r="S39" s="7">
        <f t="shared" si="0"/>
        <v>0.9938499999999999</v>
      </c>
      <c r="T39" s="7">
        <v>0.02358</v>
      </c>
      <c r="U39" s="7">
        <v>0.17710000000000004</v>
      </c>
      <c r="V39" s="7">
        <v>5.305E-05</v>
      </c>
      <c r="W39" s="7">
        <v>0</v>
      </c>
      <c r="X39" s="9">
        <v>0</v>
      </c>
      <c r="Y39" s="7">
        <v>0</v>
      </c>
      <c r="Z39" s="7">
        <v>0.0003</v>
      </c>
      <c r="AA39" s="7">
        <v>2.5470300000000003</v>
      </c>
      <c r="AB39" s="7">
        <v>0</v>
      </c>
      <c r="AC39" s="7">
        <v>0</v>
      </c>
      <c r="AD39" s="7">
        <v>0</v>
      </c>
      <c r="AE39" s="7">
        <v>0.031030000000000002</v>
      </c>
      <c r="AF39" s="7">
        <v>0</v>
      </c>
      <c r="AG39" s="7">
        <v>0.37235</v>
      </c>
      <c r="AH39" s="7">
        <v>0.05</v>
      </c>
      <c r="AI39" s="7">
        <v>0.3177</v>
      </c>
      <c r="AJ39" s="7">
        <v>0.20000000000000107</v>
      </c>
      <c r="AK39" s="7">
        <v>0.162</v>
      </c>
      <c r="AL39" s="10" t="s">
        <v>107</v>
      </c>
      <c r="AM39" s="10" t="s">
        <v>107</v>
      </c>
      <c r="AN39" s="7">
        <v>0.004200000000000001</v>
      </c>
      <c r="AO39" s="7">
        <v>0</v>
      </c>
      <c r="AP39" s="7">
        <v>0.01</v>
      </c>
      <c r="AQ39" s="7">
        <v>0.07417</v>
      </c>
      <c r="AR39" s="7">
        <v>0</v>
      </c>
      <c r="AS39" s="7">
        <v>0.13262000000000002</v>
      </c>
      <c r="AT39" s="10" t="s">
        <v>107</v>
      </c>
      <c r="AU39" s="7">
        <v>0.17966</v>
      </c>
      <c r="AV39" s="7">
        <v>0.22297</v>
      </c>
      <c r="AW39" s="10" t="s">
        <v>107</v>
      </c>
      <c r="AX39" s="7">
        <v>0</v>
      </c>
      <c r="AY39" s="7">
        <v>0</v>
      </c>
      <c r="AZ39" s="7">
        <v>0</v>
      </c>
      <c r="BA39" s="7">
        <v>0.0105</v>
      </c>
      <c r="BB39" s="10" t="s">
        <v>107</v>
      </c>
      <c r="BC39" s="10" t="s">
        <v>107</v>
      </c>
      <c r="BD39" s="10" t="s">
        <v>107</v>
      </c>
      <c r="BE39" s="10" t="s">
        <v>107</v>
      </c>
      <c r="BF39" s="7">
        <v>0</v>
      </c>
      <c r="BG39" s="7">
        <v>0</v>
      </c>
      <c r="BH39" s="10" t="s">
        <v>107</v>
      </c>
      <c r="BI39" s="7">
        <v>0</v>
      </c>
      <c r="BJ39" s="7">
        <v>0</v>
      </c>
      <c r="BK39" s="7">
        <v>0.017400000000000002</v>
      </c>
      <c r="BL39" s="10" t="s">
        <v>107</v>
      </c>
      <c r="BM39" s="10" t="s">
        <v>107</v>
      </c>
      <c r="BN39" s="7">
        <v>0.01286</v>
      </c>
      <c r="BO39" s="10" t="s">
        <v>107</v>
      </c>
      <c r="BP39" s="7">
        <v>0.01202</v>
      </c>
      <c r="BQ39" s="7">
        <v>0.08603</v>
      </c>
      <c r="BR39" s="10" t="s">
        <v>107</v>
      </c>
      <c r="BS39" s="7">
        <v>0</v>
      </c>
      <c r="BT39" s="7">
        <v>0</v>
      </c>
      <c r="BU39" s="10" t="s">
        <v>107</v>
      </c>
      <c r="BV39" s="10" t="s">
        <v>107</v>
      </c>
      <c r="BW39" s="10" t="s">
        <v>107</v>
      </c>
      <c r="BX39" s="7">
        <v>0.011</v>
      </c>
      <c r="BY39" s="10" t="s">
        <v>107</v>
      </c>
      <c r="BZ39" s="10" t="s">
        <v>107</v>
      </c>
      <c r="CA39" s="10" t="s">
        <v>107</v>
      </c>
      <c r="CB39" s="10" t="s">
        <v>107</v>
      </c>
      <c r="CC39" s="10" t="s">
        <v>107</v>
      </c>
      <c r="CD39" s="10" t="s">
        <v>107</v>
      </c>
      <c r="CE39" s="7">
        <v>0</v>
      </c>
      <c r="CF39" s="10" t="s">
        <v>107</v>
      </c>
      <c r="CG39" s="10" t="s">
        <v>107</v>
      </c>
      <c r="CH39" s="10" t="s">
        <v>107</v>
      </c>
      <c r="CI39" s="10" t="s">
        <v>107</v>
      </c>
      <c r="CJ39" s="10" t="s">
        <v>107</v>
      </c>
      <c r="CK39" s="10" t="s">
        <v>107</v>
      </c>
      <c r="CL39" s="10" t="s">
        <v>107</v>
      </c>
      <c r="CM39" s="10" t="s">
        <v>107</v>
      </c>
      <c r="CN39" s="10" t="s">
        <v>107</v>
      </c>
      <c r="CO39" s="10" t="s">
        <v>107</v>
      </c>
      <c r="CP39" s="10" t="s">
        <v>107</v>
      </c>
      <c r="CQ39" s="10" t="s">
        <v>107</v>
      </c>
      <c r="CR39" s="7">
        <v>0.004350000000000001</v>
      </c>
      <c r="CS39" s="10" t="s">
        <v>107</v>
      </c>
      <c r="CT39" s="10" t="s">
        <v>107</v>
      </c>
      <c r="CU39" s="10" t="s">
        <v>107</v>
      </c>
      <c r="CV39" s="10" t="s">
        <v>107</v>
      </c>
      <c r="CW39" s="10" t="s">
        <v>107</v>
      </c>
      <c r="CX39" s="16" t="s">
        <v>107</v>
      </c>
      <c r="CY39" s="10"/>
      <c r="CZ39" s="17">
        <v>0</v>
      </c>
      <c r="DA39" s="7">
        <v>0</v>
      </c>
      <c r="DB39" s="13">
        <v>2.9</v>
      </c>
      <c r="DC39" s="18">
        <v>0.0005</v>
      </c>
      <c r="DE39" s="15">
        <f t="shared" si="1"/>
        <v>22.520062049999993</v>
      </c>
    </row>
    <row r="40" spans="1:109" ht="12.75">
      <c r="A40" s="3">
        <f t="shared" si="2"/>
        <v>1968</v>
      </c>
      <c r="B40" s="7">
        <v>15.9</v>
      </c>
      <c r="C40" s="8">
        <v>3.793664</v>
      </c>
      <c r="D40" s="7">
        <v>2.57019</v>
      </c>
      <c r="E40" s="9">
        <v>0</v>
      </c>
      <c r="F40" s="7">
        <v>0.107</v>
      </c>
      <c r="G40" s="7">
        <v>0</v>
      </c>
      <c r="H40" s="7">
        <v>0.107</v>
      </c>
      <c r="I40" s="10" t="s">
        <v>107</v>
      </c>
      <c r="J40" s="7">
        <v>0.06901</v>
      </c>
      <c r="K40" s="7">
        <v>0.00702</v>
      </c>
      <c r="L40" s="7">
        <v>0.34301</v>
      </c>
      <c r="M40" s="10"/>
      <c r="N40" s="7">
        <v>0</v>
      </c>
      <c r="O40" s="7">
        <v>1.609</v>
      </c>
      <c r="P40" s="7">
        <v>2.6835999999999998</v>
      </c>
      <c r="Q40" s="7">
        <v>0.24731999999999998</v>
      </c>
      <c r="R40" s="7">
        <v>0</v>
      </c>
      <c r="S40" s="7">
        <f t="shared" si="0"/>
        <v>0.14728999999999998</v>
      </c>
      <c r="T40" s="7">
        <v>0.12753</v>
      </c>
      <c r="U40" s="7">
        <v>0.13512000000000002</v>
      </c>
      <c r="V40" s="7">
        <v>0</v>
      </c>
      <c r="W40" s="7">
        <v>0.057800000000000004</v>
      </c>
      <c r="X40" s="9">
        <v>0</v>
      </c>
      <c r="Y40" s="7">
        <v>0</v>
      </c>
      <c r="Z40" s="7">
        <v>0.021650000000000003</v>
      </c>
      <c r="AA40" s="7">
        <v>0.58584</v>
      </c>
      <c r="AB40" s="7">
        <v>0</v>
      </c>
      <c r="AC40" s="7">
        <v>0</v>
      </c>
      <c r="AD40" s="7">
        <v>0</v>
      </c>
      <c r="AE40" s="7">
        <v>0.002</v>
      </c>
      <c r="AF40" s="7">
        <v>0</v>
      </c>
      <c r="AG40" s="7">
        <v>0.09575</v>
      </c>
      <c r="AH40" s="7">
        <v>0.0681</v>
      </c>
      <c r="AI40" s="7">
        <v>0.1345</v>
      </c>
      <c r="AJ40" s="7">
        <v>0.1999999999999993</v>
      </c>
      <c r="AK40" s="7">
        <v>0.34745</v>
      </c>
      <c r="AL40" s="10" t="s">
        <v>107</v>
      </c>
      <c r="AM40" s="10" t="s">
        <v>107</v>
      </c>
      <c r="AN40" s="7">
        <v>0</v>
      </c>
      <c r="AO40" s="7">
        <v>0</v>
      </c>
      <c r="AP40" s="7">
        <v>0</v>
      </c>
      <c r="AQ40" s="7">
        <v>0.1347</v>
      </c>
      <c r="AR40" s="7">
        <v>0.00365</v>
      </c>
      <c r="AS40" s="7">
        <v>0.047</v>
      </c>
      <c r="AT40" s="10" t="s">
        <v>107</v>
      </c>
      <c r="AU40" s="7">
        <v>0.32147000000000003</v>
      </c>
      <c r="AV40" s="7">
        <v>0.10740000000000001</v>
      </c>
      <c r="AW40" s="10" t="s">
        <v>107</v>
      </c>
      <c r="AX40" s="7">
        <v>0</v>
      </c>
      <c r="AY40" s="7">
        <v>0</v>
      </c>
      <c r="AZ40" s="7">
        <v>0.617</v>
      </c>
      <c r="BA40" s="7">
        <v>0.002</v>
      </c>
      <c r="BB40" s="10" t="s">
        <v>107</v>
      </c>
      <c r="BC40" s="10" t="s">
        <v>107</v>
      </c>
      <c r="BD40" s="10" t="s">
        <v>107</v>
      </c>
      <c r="BE40" s="10" t="s">
        <v>107</v>
      </c>
      <c r="BF40" s="7">
        <v>0</v>
      </c>
      <c r="BG40" s="7">
        <v>1E-05</v>
      </c>
      <c r="BH40" s="10" t="s">
        <v>107</v>
      </c>
      <c r="BI40" s="7">
        <v>0</v>
      </c>
      <c r="BJ40" s="7">
        <v>0</v>
      </c>
      <c r="BK40" s="7">
        <v>0.0403</v>
      </c>
      <c r="BL40" s="10" t="s">
        <v>107</v>
      </c>
      <c r="BM40" s="10" t="s">
        <v>107</v>
      </c>
      <c r="BN40" s="7">
        <v>0.012450000000000001</v>
      </c>
      <c r="BO40" s="10" t="s">
        <v>107</v>
      </c>
      <c r="BP40" s="7">
        <v>0.00198</v>
      </c>
      <c r="BQ40" s="7">
        <v>0.1587</v>
      </c>
      <c r="BR40" s="10" t="s">
        <v>107</v>
      </c>
      <c r="BS40" s="7">
        <v>0.0956</v>
      </c>
      <c r="BT40" s="7">
        <v>0</v>
      </c>
      <c r="BU40" s="10" t="s">
        <v>107</v>
      </c>
      <c r="BV40" s="10" t="s">
        <v>107</v>
      </c>
      <c r="BW40" s="10" t="s">
        <v>107</v>
      </c>
      <c r="BX40" s="7">
        <v>0.0005</v>
      </c>
      <c r="BY40" s="10" t="s">
        <v>107</v>
      </c>
      <c r="BZ40" s="10" t="s">
        <v>107</v>
      </c>
      <c r="CA40" s="10" t="s">
        <v>107</v>
      </c>
      <c r="CB40" s="10" t="s">
        <v>107</v>
      </c>
      <c r="CC40" s="10" t="s">
        <v>107</v>
      </c>
      <c r="CD40" s="10" t="s">
        <v>107</v>
      </c>
      <c r="CE40" s="7">
        <v>0</v>
      </c>
      <c r="CF40" s="10" t="s">
        <v>107</v>
      </c>
      <c r="CG40" s="10" t="s">
        <v>107</v>
      </c>
      <c r="CH40" s="10" t="s">
        <v>107</v>
      </c>
      <c r="CI40" s="10" t="s">
        <v>107</v>
      </c>
      <c r="CJ40" s="10" t="s">
        <v>107</v>
      </c>
      <c r="CK40" s="10" t="s">
        <v>107</v>
      </c>
      <c r="CL40" s="10" t="s">
        <v>107</v>
      </c>
      <c r="CM40" s="10" t="s">
        <v>107</v>
      </c>
      <c r="CN40" s="10" t="s">
        <v>107</v>
      </c>
      <c r="CO40" s="10" t="s">
        <v>107</v>
      </c>
      <c r="CP40" s="10" t="s">
        <v>107</v>
      </c>
      <c r="CQ40" s="10" t="s">
        <v>107</v>
      </c>
      <c r="CR40" s="7">
        <v>0.00596</v>
      </c>
      <c r="CS40" s="10" t="s">
        <v>107</v>
      </c>
      <c r="CT40" s="10" t="s">
        <v>107</v>
      </c>
      <c r="CU40" s="10" t="s">
        <v>107</v>
      </c>
      <c r="CV40" s="10" t="s">
        <v>107</v>
      </c>
      <c r="CW40" s="10" t="s">
        <v>107</v>
      </c>
      <c r="CX40" s="16" t="s">
        <v>107</v>
      </c>
      <c r="CY40" s="10"/>
      <c r="CZ40" s="17">
        <v>0</v>
      </c>
      <c r="DA40" s="7">
        <v>0</v>
      </c>
      <c r="DB40" s="13">
        <v>2</v>
      </c>
      <c r="DC40" s="18">
        <v>0.016</v>
      </c>
      <c r="DE40" s="15">
        <f t="shared" si="1"/>
        <v>32.924564</v>
      </c>
    </row>
    <row r="41" spans="1:109" ht="12.75">
      <c r="A41" s="3">
        <f t="shared" si="2"/>
        <v>1969</v>
      </c>
      <c r="B41" s="7">
        <v>0.35</v>
      </c>
      <c r="C41" s="8">
        <v>2.878386</v>
      </c>
      <c r="D41" s="7">
        <v>0.73668</v>
      </c>
      <c r="E41" s="9">
        <v>0</v>
      </c>
      <c r="F41" s="7">
        <v>0.06341000000000001</v>
      </c>
      <c r="G41" s="7">
        <v>2.1414</v>
      </c>
      <c r="H41" s="7">
        <v>0.06341000000000001</v>
      </c>
      <c r="I41" s="10" t="s">
        <v>107</v>
      </c>
      <c r="J41" s="7">
        <v>0.36815</v>
      </c>
      <c r="K41" s="7">
        <v>0</v>
      </c>
      <c r="L41" s="7">
        <v>0.011359999999999999</v>
      </c>
      <c r="M41" s="10"/>
      <c r="N41" s="7">
        <v>2.562336</v>
      </c>
      <c r="O41" s="7">
        <v>0.28825</v>
      </c>
      <c r="P41" s="7">
        <v>0.18861</v>
      </c>
      <c r="Q41" s="7">
        <v>0.034</v>
      </c>
      <c r="R41" s="7">
        <v>0.407</v>
      </c>
      <c r="S41" s="7">
        <f t="shared" si="0"/>
        <v>2.950805</v>
      </c>
      <c r="T41" s="7">
        <v>0.79934</v>
      </c>
      <c r="U41" s="7">
        <v>0.01748</v>
      </c>
      <c r="V41" s="7">
        <v>0.179309</v>
      </c>
      <c r="W41" s="7">
        <v>0.21378</v>
      </c>
      <c r="X41" s="9">
        <v>0</v>
      </c>
      <c r="Y41" s="7">
        <v>0.26</v>
      </c>
      <c r="Z41" s="7">
        <v>0.3083</v>
      </c>
      <c r="AA41" s="7">
        <v>0.6817199999999999</v>
      </c>
      <c r="AB41" s="7">
        <v>0</v>
      </c>
      <c r="AC41" s="7">
        <v>0</v>
      </c>
      <c r="AD41" s="7">
        <v>0.891</v>
      </c>
      <c r="AE41" s="7">
        <v>0</v>
      </c>
      <c r="AF41" s="7">
        <v>0</v>
      </c>
      <c r="AG41" s="7">
        <v>0.055729999999999995</v>
      </c>
      <c r="AH41" s="7">
        <v>0.14915</v>
      </c>
      <c r="AI41" s="7">
        <v>0.6001000000000001</v>
      </c>
      <c r="AJ41" s="7">
        <v>0.09999999999999964</v>
      </c>
      <c r="AK41" s="7">
        <v>0.01408</v>
      </c>
      <c r="AL41" s="10" t="s">
        <v>107</v>
      </c>
      <c r="AM41" s="10" t="s">
        <v>107</v>
      </c>
      <c r="AN41" s="7">
        <v>0</v>
      </c>
      <c r="AO41" s="7">
        <v>0.218</v>
      </c>
      <c r="AP41" s="7">
        <v>0</v>
      </c>
      <c r="AQ41" s="7">
        <v>0.057</v>
      </c>
      <c r="AR41" s="7">
        <v>0</v>
      </c>
      <c r="AS41" s="7">
        <v>0</v>
      </c>
      <c r="AT41" s="10" t="s">
        <v>107</v>
      </c>
      <c r="AU41" s="7">
        <v>0.44026</v>
      </c>
      <c r="AV41" s="7">
        <v>2.89934</v>
      </c>
      <c r="AW41" s="10" t="s">
        <v>107</v>
      </c>
      <c r="AX41" s="7">
        <v>0</v>
      </c>
      <c r="AY41" s="7">
        <v>0</v>
      </c>
      <c r="AZ41" s="7">
        <v>0</v>
      </c>
      <c r="BA41" s="7">
        <v>8.999999999999999E-05</v>
      </c>
      <c r="BB41" s="10" t="s">
        <v>107</v>
      </c>
      <c r="BC41" s="10" t="s">
        <v>107</v>
      </c>
      <c r="BD41" s="10" t="s">
        <v>107</v>
      </c>
      <c r="BE41" s="10" t="s">
        <v>107</v>
      </c>
      <c r="BF41" s="7">
        <v>0</v>
      </c>
      <c r="BG41" s="7">
        <v>0.00198</v>
      </c>
      <c r="BH41" s="10" t="s">
        <v>107</v>
      </c>
      <c r="BI41" s="7">
        <v>0</v>
      </c>
      <c r="BJ41" s="7">
        <v>0</v>
      </c>
      <c r="BK41" s="7">
        <v>0</v>
      </c>
      <c r="BL41" s="10" t="s">
        <v>107</v>
      </c>
      <c r="BM41" s="10" t="s">
        <v>107</v>
      </c>
      <c r="BN41" s="7">
        <v>0.026690000000000002</v>
      </c>
      <c r="BO41" s="10" t="s">
        <v>107</v>
      </c>
      <c r="BP41" s="7">
        <v>0.01222</v>
      </c>
      <c r="BQ41" s="7">
        <v>0.01</v>
      </c>
      <c r="BR41" s="10" t="s">
        <v>107</v>
      </c>
      <c r="BS41" s="7">
        <v>0.25095</v>
      </c>
      <c r="BT41" s="7">
        <v>0</v>
      </c>
      <c r="BU41" s="10" t="s">
        <v>107</v>
      </c>
      <c r="BV41" s="10" t="s">
        <v>107</v>
      </c>
      <c r="BW41" s="10" t="s">
        <v>107</v>
      </c>
      <c r="BX41" s="7">
        <v>0.15705000000000002</v>
      </c>
      <c r="BY41" s="10" t="s">
        <v>107</v>
      </c>
      <c r="BZ41" s="10" t="s">
        <v>107</v>
      </c>
      <c r="CA41" s="10" t="s">
        <v>107</v>
      </c>
      <c r="CB41" s="10" t="s">
        <v>107</v>
      </c>
      <c r="CC41" s="10" t="s">
        <v>107</v>
      </c>
      <c r="CD41" s="10" t="s">
        <v>107</v>
      </c>
      <c r="CE41" s="7">
        <v>0</v>
      </c>
      <c r="CF41" s="10" t="s">
        <v>107</v>
      </c>
      <c r="CG41" s="10" t="s">
        <v>107</v>
      </c>
      <c r="CH41" s="10" t="s">
        <v>107</v>
      </c>
      <c r="CI41" s="10" t="s">
        <v>107</v>
      </c>
      <c r="CJ41" s="10" t="s">
        <v>107</v>
      </c>
      <c r="CK41" s="10" t="s">
        <v>107</v>
      </c>
      <c r="CL41" s="10" t="s">
        <v>107</v>
      </c>
      <c r="CM41" s="10" t="s">
        <v>107</v>
      </c>
      <c r="CN41" s="10" t="s">
        <v>107</v>
      </c>
      <c r="CO41" s="10" t="s">
        <v>107</v>
      </c>
      <c r="CP41" s="10" t="s">
        <v>107</v>
      </c>
      <c r="CQ41" s="10" t="s">
        <v>107</v>
      </c>
      <c r="CR41" s="7">
        <v>0.0012900000000000001</v>
      </c>
      <c r="CS41" s="10" t="s">
        <v>107</v>
      </c>
      <c r="CT41" s="10" t="s">
        <v>107</v>
      </c>
      <c r="CU41" s="10" t="s">
        <v>107</v>
      </c>
      <c r="CV41" s="10" t="s">
        <v>107</v>
      </c>
      <c r="CW41" s="10" t="s">
        <v>107</v>
      </c>
      <c r="CX41" s="16" t="s">
        <v>107</v>
      </c>
      <c r="CY41" s="10"/>
      <c r="CZ41" s="17">
        <v>0</v>
      </c>
      <c r="DA41" s="7">
        <v>0</v>
      </c>
      <c r="DB41" s="7">
        <v>3.1</v>
      </c>
      <c r="DC41" s="18">
        <v>0</v>
      </c>
      <c r="DE41" s="15">
        <f t="shared" si="1"/>
        <v>24.488656</v>
      </c>
    </row>
    <row r="42" spans="1:109" ht="12.75">
      <c r="A42" s="3">
        <f t="shared" si="2"/>
        <v>1970</v>
      </c>
      <c r="B42" s="7">
        <v>0</v>
      </c>
      <c r="C42" s="8">
        <v>6.689102</v>
      </c>
      <c r="D42" s="7">
        <v>0.19907999999999998</v>
      </c>
      <c r="E42" s="9">
        <v>0</v>
      </c>
      <c r="F42" s="7">
        <v>0.0506</v>
      </c>
      <c r="G42" s="7">
        <v>0</v>
      </c>
      <c r="H42" s="7">
        <v>0.0506</v>
      </c>
      <c r="I42" s="10" t="s">
        <v>107</v>
      </c>
      <c r="J42" s="7">
        <v>0.08789</v>
      </c>
      <c r="K42" s="7">
        <v>0</v>
      </c>
      <c r="L42" s="7">
        <v>0.0005</v>
      </c>
      <c r="M42" s="10"/>
      <c r="N42" s="7">
        <v>1.3788304</v>
      </c>
      <c r="O42" s="7">
        <v>0.69375</v>
      </c>
      <c r="P42" s="7">
        <v>0.27492</v>
      </c>
      <c r="Q42" s="7">
        <v>0</v>
      </c>
      <c r="R42" s="7">
        <v>0.1141</v>
      </c>
      <c r="S42" s="7">
        <f t="shared" si="0"/>
        <v>2.6151999999999997</v>
      </c>
      <c r="T42" s="7">
        <v>2.1558599999999997</v>
      </c>
      <c r="U42" s="7">
        <v>0.04661</v>
      </c>
      <c r="V42" s="7">
        <v>3.1458649999999997</v>
      </c>
      <c r="W42" s="7">
        <v>0.0295</v>
      </c>
      <c r="X42" s="9">
        <v>0</v>
      </c>
      <c r="Y42" s="7">
        <v>0.003</v>
      </c>
      <c r="Z42" s="7">
        <v>0.0032</v>
      </c>
      <c r="AA42" s="7">
        <v>0.07171000000000001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0.11677</v>
      </c>
      <c r="AH42" s="7">
        <v>0.145</v>
      </c>
      <c r="AI42" s="7">
        <v>0.243</v>
      </c>
      <c r="AJ42" s="7">
        <v>0</v>
      </c>
      <c r="AK42" s="7">
        <v>0.12367</v>
      </c>
      <c r="AL42" s="10" t="s">
        <v>107</v>
      </c>
      <c r="AM42" s="10" t="s">
        <v>107</v>
      </c>
      <c r="AN42" s="7">
        <v>0</v>
      </c>
      <c r="AO42" s="7">
        <v>0.9187000000000001</v>
      </c>
      <c r="AP42" s="7">
        <v>0</v>
      </c>
      <c r="AQ42" s="7">
        <v>0.0505</v>
      </c>
      <c r="AR42" s="7">
        <v>0</v>
      </c>
      <c r="AS42" s="7">
        <v>0</v>
      </c>
      <c r="AT42" s="10" t="s">
        <v>107</v>
      </c>
      <c r="AU42" s="7">
        <v>0.31933</v>
      </c>
      <c r="AV42" s="7">
        <v>0.57878</v>
      </c>
      <c r="AW42" s="10" t="s">
        <v>107</v>
      </c>
      <c r="AX42" s="7">
        <v>0</v>
      </c>
      <c r="AY42" s="7">
        <v>0</v>
      </c>
      <c r="AZ42" s="7">
        <v>0.0375</v>
      </c>
      <c r="BA42" s="7">
        <v>0.01116</v>
      </c>
      <c r="BB42" s="10" t="s">
        <v>107</v>
      </c>
      <c r="BC42" s="10" t="s">
        <v>107</v>
      </c>
      <c r="BD42" s="10" t="s">
        <v>107</v>
      </c>
      <c r="BE42" s="10" t="s">
        <v>107</v>
      </c>
      <c r="BF42" s="7">
        <v>0.0001</v>
      </c>
      <c r="BG42" s="7">
        <v>1E-05</v>
      </c>
      <c r="BH42" s="10" t="s">
        <v>107</v>
      </c>
      <c r="BI42" s="7">
        <v>0.008</v>
      </c>
      <c r="BJ42" s="7">
        <v>5.9999999999999995E-05</v>
      </c>
      <c r="BK42" s="7">
        <v>0</v>
      </c>
      <c r="BL42" s="10" t="s">
        <v>107</v>
      </c>
      <c r="BM42" s="10" t="s">
        <v>107</v>
      </c>
      <c r="BN42" s="7">
        <v>0.00121</v>
      </c>
      <c r="BO42" s="10" t="s">
        <v>107</v>
      </c>
      <c r="BP42" s="7">
        <v>0.00426</v>
      </c>
      <c r="BQ42" s="7">
        <v>0.006050000000000001</v>
      </c>
      <c r="BR42" s="10" t="s">
        <v>107</v>
      </c>
      <c r="BS42" s="7">
        <v>0</v>
      </c>
      <c r="BT42" s="7">
        <v>0</v>
      </c>
      <c r="BU42" s="10" t="s">
        <v>107</v>
      </c>
      <c r="BV42" s="10" t="s">
        <v>107</v>
      </c>
      <c r="BW42" s="10" t="s">
        <v>107</v>
      </c>
      <c r="BX42" s="7">
        <v>0.005</v>
      </c>
      <c r="BY42" s="10" t="s">
        <v>107</v>
      </c>
      <c r="BZ42" s="10" t="s">
        <v>107</v>
      </c>
      <c r="CA42" s="10" t="s">
        <v>107</v>
      </c>
      <c r="CB42" s="10" t="s">
        <v>107</v>
      </c>
      <c r="CC42" s="10" t="s">
        <v>107</v>
      </c>
      <c r="CD42" s="10" t="s">
        <v>107</v>
      </c>
      <c r="CE42" s="7">
        <v>0</v>
      </c>
      <c r="CF42" s="10" t="s">
        <v>107</v>
      </c>
      <c r="CG42" s="10" t="s">
        <v>107</v>
      </c>
      <c r="CH42" s="10" t="s">
        <v>107</v>
      </c>
      <c r="CI42" s="10" t="s">
        <v>107</v>
      </c>
      <c r="CJ42" s="10" t="s">
        <v>107</v>
      </c>
      <c r="CK42" s="10" t="s">
        <v>107</v>
      </c>
      <c r="CL42" s="10" t="s">
        <v>107</v>
      </c>
      <c r="CM42" s="10" t="s">
        <v>107</v>
      </c>
      <c r="CN42" s="10" t="s">
        <v>107</v>
      </c>
      <c r="CO42" s="10" t="s">
        <v>107</v>
      </c>
      <c r="CP42" s="10" t="s">
        <v>107</v>
      </c>
      <c r="CQ42" s="10" t="s">
        <v>107</v>
      </c>
      <c r="CR42" s="7">
        <v>0.0026</v>
      </c>
      <c r="CS42" s="10" t="s">
        <v>107</v>
      </c>
      <c r="CT42" s="10" t="s">
        <v>107</v>
      </c>
      <c r="CU42" s="10" t="s">
        <v>107</v>
      </c>
      <c r="CV42" s="10" t="s">
        <v>107</v>
      </c>
      <c r="CW42" s="10" t="s">
        <v>107</v>
      </c>
      <c r="CX42" s="16" t="s">
        <v>107</v>
      </c>
      <c r="CY42" s="10"/>
      <c r="CZ42" s="17">
        <v>0</v>
      </c>
      <c r="DA42" s="7">
        <v>0</v>
      </c>
      <c r="DB42" s="7">
        <v>2</v>
      </c>
      <c r="DC42" s="18">
        <v>0</v>
      </c>
      <c r="DE42" s="15">
        <f t="shared" si="1"/>
        <v>22.182017399999992</v>
      </c>
    </row>
    <row r="43" spans="1:109" ht="12.75">
      <c r="A43" s="3">
        <f t="shared" si="2"/>
        <v>1971</v>
      </c>
      <c r="B43" s="7">
        <v>2.65</v>
      </c>
      <c r="C43" s="8">
        <v>5.323338999999999</v>
      </c>
      <c r="D43" s="7">
        <v>15.834000000000001</v>
      </c>
      <c r="E43" s="9">
        <v>0</v>
      </c>
      <c r="F43" s="7">
        <v>0.01638</v>
      </c>
      <c r="G43" s="7">
        <v>0.8632</v>
      </c>
      <c r="H43" s="7">
        <v>0.01638</v>
      </c>
      <c r="I43" s="10" t="s">
        <v>107</v>
      </c>
      <c r="J43" s="7">
        <v>0.52197</v>
      </c>
      <c r="K43" s="7">
        <v>0.10114</v>
      </c>
      <c r="L43" s="7">
        <v>0.17457</v>
      </c>
      <c r="M43" s="10"/>
      <c r="N43" s="7">
        <v>0.00992</v>
      </c>
      <c r="O43" s="7">
        <v>1.2679</v>
      </c>
      <c r="P43" s="7">
        <v>1.4503</v>
      </c>
      <c r="Q43" s="7">
        <v>0.3265</v>
      </c>
      <c r="R43" s="7">
        <v>0.43</v>
      </c>
      <c r="S43" s="7">
        <f t="shared" si="0"/>
        <v>2.1485749999999997</v>
      </c>
      <c r="T43" s="7">
        <v>1.27736</v>
      </c>
      <c r="U43" s="7">
        <v>0.00131</v>
      </c>
      <c r="V43" s="7">
        <v>2.6075242100000002</v>
      </c>
      <c r="W43" s="7">
        <v>1.4325</v>
      </c>
      <c r="X43" s="9">
        <v>0</v>
      </c>
      <c r="Y43" s="7">
        <v>0</v>
      </c>
      <c r="Z43" s="7">
        <v>0.045</v>
      </c>
      <c r="AA43" s="7">
        <v>0.73776</v>
      </c>
      <c r="AB43" s="7">
        <v>0</v>
      </c>
      <c r="AC43" s="7">
        <v>0</v>
      </c>
      <c r="AD43" s="7">
        <v>0</v>
      </c>
      <c r="AE43" s="7">
        <v>0.22</v>
      </c>
      <c r="AF43" s="7">
        <v>0</v>
      </c>
      <c r="AG43" s="7">
        <v>0.19122</v>
      </c>
      <c r="AH43" s="7">
        <v>0.027</v>
      </c>
      <c r="AI43" s="7">
        <v>1.257</v>
      </c>
      <c r="AJ43" s="7">
        <v>0.09999999999999964</v>
      </c>
      <c r="AK43" s="7">
        <v>0.15816</v>
      </c>
      <c r="AL43" s="10" t="s">
        <v>107</v>
      </c>
      <c r="AM43" s="10" t="s">
        <v>107</v>
      </c>
      <c r="AN43" s="7">
        <v>0.39</v>
      </c>
      <c r="AO43" s="7">
        <v>0.047700000000000006</v>
      </c>
      <c r="AP43" s="7">
        <v>0</v>
      </c>
      <c r="AQ43" s="7">
        <v>0.16895000000000002</v>
      </c>
      <c r="AR43" s="7">
        <v>0</v>
      </c>
      <c r="AS43" s="7">
        <v>0</v>
      </c>
      <c r="AT43" s="10" t="s">
        <v>107</v>
      </c>
      <c r="AU43" s="7">
        <v>0.04793</v>
      </c>
      <c r="AV43" s="7">
        <v>0.16278</v>
      </c>
      <c r="AW43" s="10" t="s">
        <v>107</v>
      </c>
      <c r="AX43" s="7">
        <v>0</v>
      </c>
      <c r="AY43" s="7">
        <v>0</v>
      </c>
      <c r="AZ43" s="7">
        <v>0.265</v>
      </c>
      <c r="BA43" s="7">
        <v>0.0162</v>
      </c>
      <c r="BB43" s="10" t="s">
        <v>107</v>
      </c>
      <c r="BC43" s="10" t="s">
        <v>107</v>
      </c>
      <c r="BD43" s="10" t="s">
        <v>107</v>
      </c>
      <c r="BE43" s="10" t="s">
        <v>107</v>
      </c>
      <c r="BF43" s="7">
        <v>0</v>
      </c>
      <c r="BG43" s="7">
        <v>0.00041999999999999996</v>
      </c>
      <c r="BH43" s="10" t="s">
        <v>107</v>
      </c>
      <c r="BI43" s="7">
        <v>0</v>
      </c>
      <c r="BJ43" s="7">
        <v>0</v>
      </c>
      <c r="BK43" s="7">
        <v>0</v>
      </c>
      <c r="BL43" s="10" t="s">
        <v>107</v>
      </c>
      <c r="BM43" s="10" t="s">
        <v>107</v>
      </c>
      <c r="BN43" s="7">
        <v>0.00431</v>
      </c>
      <c r="BO43" s="10" t="s">
        <v>107</v>
      </c>
      <c r="BP43" s="7">
        <v>0</v>
      </c>
      <c r="BQ43" s="7">
        <v>0</v>
      </c>
      <c r="BR43" s="10" t="s">
        <v>107</v>
      </c>
      <c r="BS43" s="7">
        <v>1.16991695</v>
      </c>
      <c r="BT43" s="7">
        <v>0</v>
      </c>
      <c r="BU43" s="10" t="s">
        <v>107</v>
      </c>
      <c r="BV43" s="10" t="s">
        <v>107</v>
      </c>
      <c r="BW43" s="10" t="s">
        <v>107</v>
      </c>
      <c r="BX43" s="7">
        <v>0.0024500000000000004</v>
      </c>
      <c r="BY43" s="10" t="s">
        <v>107</v>
      </c>
      <c r="BZ43" s="10" t="s">
        <v>107</v>
      </c>
      <c r="CA43" s="10" t="s">
        <v>107</v>
      </c>
      <c r="CB43" s="10" t="s">
        <v>107</v>
      </c>
      <c r="CC43" s="10" t="s">
        <v>107</v>
      </c>
      <c r="CD43" s="10" t="s">
        <v>107</v>
      </c>
      <c r="CE43" s="7">
        <v>0</v>
      </c>
      <c r="CF43" s="10" t="s">
        <v>107</v>
      </c>
      <c r="CG43" s="10" t="s">
        <v>107</v>
      </c>
      <c r="CH43" s="10" t="s">
        <v>107</v>
      </c>
      <c r="CI43" s="10" t="s">
        <v>107</v>
      </c>
      <c r="CJ43" s="10" t="s">
        <v>107</v>
      </c>
      <c r="CK43" s="10" t="s">
        <v>107</v>
      </c>
      <c r="CL43" s="10" t="s">
        <v>107</v>
      </c>
      <c r="CM43" s="10" t="s">
        <v>107</v>
      </c>
      <c r="CN43" s="10" t="s">
        <v>107</v>
      </c>
      <c r="CO43" s="10" t="s">
        <v>107</v>
      </c>
      <c r="CP43" s="10" t="s">
        <v>107</v>
      </c>
      <c r="CQ43" s="10" t="s">
        <v>107</v>
      </c>
      <c r="CR43" s="7">
        <v>0.009300000000000001</v>
      </c>
      <c r="CS43" s="10" t="s">
        <v>107</v>
      </c>
      <c r="CT43" s="10" t="s">
        <v>107</v>
      </c>
      <c r="CU43" s="10" t="s">
        <v>107</v>
      </c>
      <c r="CV43" s="10" t="s">
        <v>107</v>
      </c>
      <c r="CW43" s="10" t="s">
        <v>107</v>
      </c>
      <c r="CX43" s="16" t="s">
        <v>107</v>
      </c>
      <c r="CY43" s="10"/>
      <c r="CZ43" s="17">
        <v>0</v>
      </c>
      <c r="DA43" s="7">
        <v>0</v>
      </c>
      <c r="DB43" s="7">
        <v>2.5</v>
      </c>
      <c r="DC43" s="18">
        <v>0</v>
      </c>
      <c r="DE43" s="15">
        <f t="shared" si="1"/>
        <v>43.973965160000006</v>
      </c>
    </row>
    <row r="44" spans="1:109" ht="12.75">
      <c r="A44" s="3">
        <f t="shared" si="2"/>
        <v>1972</v>
      </c>
      <c r="B44" s="7">
        <v>0.01</v>
      </c>
      <c r="C44" s="8">
        <v>2.8594999999999997</v>
      </c>
      <c r="D44" s="7">
        <v>0.69468</v>
      </c>
      <c r="E44" s="9">
        <v>0</v>
      </c>
      <c r="F44" s="7">
        <v>0.01365</v>
      </c>
      <c r="G44" s="7">
        <v>0</v>
      </c>
      <c r="H44" s="7">
        <v>0.01365</v>
      </c>
      <c r="I44" s="10" t="s">
        <v>107</v>
      </c>
      <c r="J44" s="7">
        <v>0.8631300000000001</v>
      </c>
      <c r="K44" s="7">
        <v>0.48606</v>
      </c>
      <c r="L44" s="7">
        <v>0.12131</v>
      </c>
      <c r="M44" s="10"/>
      <c r="N44" s="7">
        <v>0.044570559999999995</v>
      </c>
      <c r="O44" s="7">
        <v>0.42410000000000003</v>
      </c>
      <c r="P44" s="7">
        <v>0.015</v>
      </c>
      <c r="Q44" s="7">
        <v>0.33117</v>
      </c>
      <c r="R44" s="7">
        <v>0.05035</v>
      </c>
      <c r="S44" s="7">
        <f t="shared" si="0"/>
        <v>0.321427</v>
      </c>
      <c r="T44" s="7">
        <v>1.05647</v>
      </c>
      <c r="U44" s="7">
        <v>0.15006999999999998</v>
      </c>
      <c r="V44" s="7">
        <v>1.8039970799999998</v>
      </c>
      <c r="W44" s="7">
        <v>0</v>
      </c>
      <c r="X44" s="9">
        <v>0</v>
      </c>
      <c r="Y44" s="7">
        <v>0.3375</v>
      </c>
      <c r="Z44" s="7">
        <v>0.09</v>
      </c>
      <c r="AA44" s="7">
        <v>0.34051</v>
      </c>
      <c r="AB44" s="7">
        <v>0.000285</v>
      </c>
      <c r="AC44" s="7">
        <v>0</v>
      </c>
      <c r="AD44" s="7">
        <v>0.7369</v>
      </c>
      <c r="AE44" s="7">
        <v>0.11045</v>
      </c>
      <c r="AF44" s="7">
        <v>0</v>
      </c>
      <c r="AG44" s="7">
        <v>0.02276</v>
      </c>
      <c r="AH44" s="7">
        <v>0.14370000000000002</v>
      </c>
      <c r="AI44" s="7">
        <v>0.15175</v>
      </c>
      <c r="AJ44" s="7">
        <v>0</v>
      </c>
      <c r="AK44" s="7">
        <v>0.37354000000000004</v>
      </c>
      <c r="AL44" s="10" t="s">
        <v>107</v>
      </c>
      <c r="AM44" s="10" t="s">
        <v>107</v>
      </c>
      <c r="AN44" s="7">
        <v>0.00422</v>
      </c>
      <c r="AO44" s="7">
        <v>0</v>
      </c>
      <c r="AP44" s="7">
        <v>0.05</v>
      </c>
      <c r="AQ44" s="7">
        <v>0.0335</v>
      </c>
      <c r="AR44" s="7">
        <v>0</v>
      </c>
      <c r="AS44" s="7">
        <v>0.00026000000000000003</v>
      </c>
      <c r="AT44" s="10" t="s">
        <v>107</v>
      </c>
      <c r="AU44" s="7">
        <v>0.07150999999999999</v>
      </c>
      <c r="AV44" s="7">
        <v>0.44964</v>
      </c>
      <c r="AW44" s="10" t="s">
        <v>107</v>
      </c>
      <c r="AX44" s="7">
        <v>0</v>
      </c>
      <c r="AY44" s="7">
        <v>0</v>
      </c>
      <c r="AZ44" s="7">
        <v>0.25005</v>
      </c>
      <c r="BA44" s="7">
        <v>0.02232</v>
      </c>
      <c r="BB44" s="10" t="s">
        <v>107</v>
      </c>
      <c r="BC44" s="10" t="s">
        <v>107</v>
      </c>
      <c r="BD44" s="10" t="s">
        <v>107</v>
      </c>
      <c r="BE44" s="10" t="s">
        <v>107</v>
      </c>
      <c r="BF44" s="7">
        <v>0</v>
      </c>
      <c r="BG44" s="7">
        <v>0.00201</v>
      </c>
      <c r="BH44" s="10" t="s">
        <v>107</v>
      </c>
      <c r="BI44" s="7">
        <v>0</v>
      </c>
      <c r="BJ44" s="7">
        <v>0</v>
      </c>
      <c r="BK44" s="7">
        <v>0</v>
      </c>
      <c r="BL44" s="10" t="s">
        <v>107</v>
      </c>
      <c r="BM44" s="10" t="s">
        <v>107</v>
      </c>
      <c r="BN44" s="7">
        <v>2.9999999999999997E-05</v>
      </c>
      <c r="BO44" s="10" t="s">
        <v>107</v>
      </c>
      <c r="BP44" s="7">
        <v>0.03731</v>
      </c>
      <c r="BQ44" s="7">
        <v>0</v>
      </c>
      <c r="BR44" s="10" t="s">
        <v>107</v>
      </c>
      <c r="BS44" s="7">
        <v>0</v>
      </c>
      <c r="BT44" s="7">
        <v>0</v>
      </c>
      <c r="BU44" s="10" t="s">
        <v>107</v>
      </c>
      <c r="BV44" s="10" t="s">
        <v>107</v>
      </c>
      <c r="BW44" s="10" t="s">
        <v>107</v>
      </c>
      <c r="BX44" s="7">
        <v>0.003</v>
      </c>
      <c r="BY44" s="10" t="s">
        <v>107</v>
      </c>
      <c r="BZ44" s="10" t="s">
        <v>107</v>
      </c>
      <c r="CA44" s="10" t="s">
        <v>107</v>
      </c>
      <c r="CB44" s="10" t="s">
        <v>107</v>
      </c>
      <c r="CC44" s="10" t="s">
        <v>107</v>
      </c>
      <c r="CD44" s="10" t="s">
        <v>107</v>
      </c>
      <c r="CE44" s="7">
        <v>0</v>
      </c>
      <c r="CF44" s="10" t="s">
        <v>107</v>
      </c>
      <c r="CG44" s="10" t="s">
        <v>107</v>
      </c>
      <c r="CH44" s="10" t="s">
        <v>107</v>
      </c>
      <c r="CI44" s="10" t="s">
        <v>107</v>
      </c>
      <c r="CJ44" s="10" t="s">
        <v>107</v>
      </c>
      <c r="CK44" s="10" t="s">
        <v>107</v>
      </c>
      <c r="CL44" s="10" t="s">
        <v>107</v>
      </c>
      <c r="CM44" s="10" t="s">
        <v>107</v>
      </c>
      <c r="CN44" s="10" t="s">
        <v>107</v>
      </c>
      <c r="CO44" s="10" t="s">
        <v>107</v>
      </c>
      <c r="CP44" s="10" t="s">
        <v>107</v>
      </c>
      <c r="CQ44" s="10" t="s">
        <v>107</v>
      </c>
      <c r="CR44" s="7">
        <v>0.0002</v>
      </c>
      <c r="CS44" s="10" t="s">
        <v>107</v>
      </c>
      <c r="CT44" s="10" t="s">
        <v>107</v>
      </c>
      <c r="CU44" s="10" t="s">
        <v>107</v>
      </c>
      <c r="CV44" s="10" t="s">
        <v>107</v>
      </c>
      <c r="CW44" s="10" t="s">
        <v>107</v>
      </c>
      <c r="CX44" s="16" t="s">
        <v>107</v>
      </c>
      <c r="CY44" s="10"/>
      <c r="CZ44" s="17">
        <v>0</v>
      </c>
      <c r="DA44" s="7">
        <v>0</v>
      </c>
      <c r="DB44" s="7">
        <v>1.6</v>
      </c>
      <c r="DC44" s="18">
        <v>0</v>
      </c>
      <c r="DE44" s="15">
        <f t="shared" si="1"/>
        <v>14.090579640000005</v>
      </c>
    </row>
    <row r="45" spans="1:109" ht="12.75">
      <c r="A45" s="3">
        <f t="shared" si="2"/>
        <v>1973</v>
      </c>
      <c r="B45" s="7">
        <v>1.83</v>
      </c>
      <c r="C45" s="8">
        <v>2.1501129999999997</v>
      </c>
      <c r="D45" s="7">
        <v>1.7201435999999999</v>
      </c>
      <c r="E45" s="9">
        <v>0</v>
      </c>
      <c r="F45" s="7">
        <v>0.11386</v>
      </c>
      <c r="G45" s="7">
        <v>5.81</v>
      </c>
      <c r="H45" s="7">
        <v>0.11386</v>
      </c>
      <c r="I45" s="10" t="s">
        <v>107</v>
      </c>
      <c r="J45" s="7">
        <v>0.057159999999999996</v>
      </c>
      <c r="K45" s="7">
        <v>0.29235</v>
      </c>
      <c r="L45" s="7">
        <v>0.103</v>
      </c>
      <c r="M45" s="10"/>
      <c r="N45" s="7">
        <v>0.0186</v>
      </c>
      <c r="O45" s="7">
        <v>0.9318000000000001</v>
      </c>
      <c r="P45" s="7">
        <v>0.1428</v>
      </c>
      <c r="Q45" s="7">
        <v>0.202</v>
      </c>
      <c r="R45" s="7">
        <v>0</v>
      </c>
      <c r="S45" s="7">
        <f t="shared" si="0"/>
        <v>0.548699</v>
      </c>
      <c r="T45" s="7">
        <v>1.01258</v>
      </c>
      <c r="U45" s="7">
        <v>0.04575</v>
      </c>
      <c r="V45" s="7">
        <v>2.9711501299999994</v>
      </c>
      <c r="W45" s="7">
        <v>0.013</v>
      </c>
      <c r="X45" s="9">
        <v>0</v>
      </c>
      <c r="Y45" s="7">
        <v>0.1755</v>
      </c>
      <c r="Z45" s="7">
        <v>0.71002</v>
      </c>
      <c r="AA45" s="7">
        <v>0.13670000000000002</v>
      </c>
      <c r="AB45" s="7">
        <v>0</v>
      </c>
      <c r="AC45" s="7">
        <v>0</v>
      </c>
      <c r="AD45" s="7">
        <v>0.83025</v>
      </c>
      <c r="AE45" s="7">
        <v>0.38258</v>
      </c>
      <c r="AF45" s="7">
        <v>0</v>
      </c>
      <c r="AG45" s="7">
        <v>0.29073000000000004</v>
      </c>
      <c r="AH45" s="7">
        <v>0.6838000000000001</v>
      </c>
      <c r="AI45" s="7">
        <v>0.907</v>
      </c>
      <c r="AJ45" s="7">
        <v>0</v>
      </c>
      <c r="AK45" s="7">
        <v>0</v>
      </c>
      <c r="AL45" s="10" t="s">
        <v>107</v>
      </c>
      <c r="AM45" s="10" t="s">
        <v>107</v>
      </c>
      <c r="AN45" s="7">
        <v>0</v>
      </c>
      <c r="AO45" s="7">
        <v>0.13419999999999999</v>
      </c>
      <c r="AP45" s="7">
        <v>0.035</v>
      </c>
      <c r="AQ45" s="7">
        <v>0.060200000000000004</v>
      </c>
      <c r="AR45" s="7">
        <v>0</v>
      </c>
      <c r="AS45" s="7">
        <v>0.00625</v>
      </c>
      <c r="AT45" s="10" t="s">
        <v>107</v>
      </c>
      <c r="AU45" s="7">
        <v>0.12401999999999999</v>
      </c>
      <c r="AV45" s="7">
        <v>0.0371</v>
      </c>
      <c r="AW45" s="10" t="s">
        <v>107</v>
      </c>
      <c r="AX45" s="7">
        <v>0</v>
      </c>
      <c r="AY45" s="7">
        <v>0</v>
      </c>
      <c r="AZ45" s="7">
        <v>0.045</v>
      </c>
      <c r="BA45" s="7">
        <v>0.02682</v>
      </c>
      <c r="BB45" s="10" t="s">
        <v>107</v>
      </c>
      <c r="BC45" s="10" t="s">
        <v>107</v>
      </c>
      <c r="BD45" s="10" t="s">
        <v>107</v>
      </c>
      <c r="BE45" s="10" t="s">
        <v>107</v>
      </c>
      <c r="BF45" s="7">
        <v>0.032</v>
      </c>
      <c r="BG45" s="7">
        <v>0</v>
      </c>
      <c r="BH45" s="10" t="s">
        <v>107</v>
      </c>
      <c r="BI45" s="7">
        <v>0</v>
      </c>
      <c r="BJ45" s="7">
        <v>0.00562</v>
      </c>
      <c r="BK45" s="7">
        <v>0</v>
      </c>
      <c r="BL45" s="10" t="s">
        <v>107</v>
      </c>
      <c r="BM45" s="10" t="s">
        <v>107</v>
      </c>
      <c r="BN45" s="7">
        <v>0.00754</v>
      </c>
      <c r="BO45" s="10" t="s">
        <v>107</v>
      </c>
      <c r="BP45" s="7">
        <v>0.0037</v>
      </c>
      <c r="BQ45" s="7">
        <v>0.056530000000000004</v>
      </c>
      <c r="BR45" s="10" t="s">
        <v>107</v>
      </c>
      <c r="BS45" s="7">
        <v>1.195E-05</v>
      </c>
      <c r="BT45" s="7">
        <v>0.14508000000000001</v>
      </c>
      <c r="BU45" s="10" t="s">
        <v>107</v>
      </c>
      <c r="BV45" s="10" t="s">
        <v>107</v>
      </c>
      <c r="BW45" s="10" t="s">
        <v>107</v>
      </c>
      <c r="BX45" s="7">
        <v>0.04115</v>
      </c>
      <c r="BY45" s="10" t="s">
        <v>107</v>
      </c>
      <c r="BZ45" s="10" t="s">
        <v>107</v>
      </c>
      <c r="CA45" s="10" t="s">
        <v>107</v>
      </c>
      <c r="CB45" s="10" t="s">
        <v>107</v>
      </c>
      <c r="CC45" s="10" t="s">
        <v>107</v>
      </c>
      <c r="CD45" s="10" t="s">
        <v>107</v>
      </c>
      <c r="CE45" s="7">
        <v>0</v>
      </c>
      <c r="CF45" s="10" t="s">
        <v>107</v>
      </c>
      <c r="CG45" s="10" t="s">
        <v>107</v>
      </c>
      <c r="CH45" s="10" t="s">
        <v>107</v>
      </c>
      <c r="CI45" s="10" t="s">
        <v>107</v>
      </c>
      <c r="CJ45" s="10" t="s">
        <v>107</v>
      </c>
      <c r="CK45" s="10" t="s">
        <v>107</v>
      </c>
      <c r="CL45" s="10" t="s">
        <v>107</v>
      </c>
      <c r="CM45" s="10" t="s">
        <v>107</v>
      </c>
      <c r="CN45" s="10" t="s">
        <v>107</v>
      </c>
      <c r="CO45" s="10" t="s">
        <v>107</v>
      </c>
      <c r="CP45" s="10" t="s">
        <v>107</v>
      </c>
      <c r="CQ45" s="10" t="s">
        <v>107</v>
      </c>
      <c r="CR45" s="7">
        <v>5E-05</v>
      </c>
      <c r="CS45" s="10" t="s">
        <v>107</v>
      </c>
      <c r="CT45" s="10" t="s">
        <v>107</v>
      </c>
      <c r="CU45" s="10" t="s">
        <v>107</v>
      </c>
      <c r="CV45" s="10" t="s">
        <v>107</v>
      </c>
      <c r="CW45" s="10" t="s">
        <v>107</v>
      </c>
      <c r="CX45" s="16" t="s">
        <v>107</v>
      </c>
      <c r="CY45" s="10"/>
      <c r="CZ45" s="17">
        <v>0</v>
      </c>
      <c r="DA45" s="7">
        <v>0</v>
      </c>
      <c r="DB45" s="7">
        <v>2.4</v>
      </c>
      <c r="DC45" s="18">
        <v>0</v>
      </c>
      <c r="DE45" s="15">
        <f t="shared" si="1"/>
        <v>25.353717680000003</v>
      </c>
    </row>
    <row r="46" spans="1:109" ht="12.75">
      <c r="A46" s="3">
        <f t="shared" si="2"/>
        <v>1974</v>
      </c>
      <c r="B46" s="7">
        <v>1.218</v>
      </c>
      <c r="C46" s="8">
        <v>3.4413679999999998</v>
      </c>
      <c r="D46" s="7">
        <v>1.0164</v>
      </c>
      <c r="E46" s="9">
        <v>0</v>
      </c>
      <c r="F46" s="7">
        <v>0.13134</v>
      </c>
      <c r="G46" s="7">
        <v>1.01343</v>
      </c>
      <c r="H46" s="7">
        <v>0.13134</v>
      </c>
      <c r="I46" s="10" t="s">
        <v>107</v>
      </c>
      <c r="J46" s="7">
        <v>1.07662</v>
      </c>
      <c r="K46" s="7">
        <v>0.23409</v>
      </c>
      <c r="L46" s="7">
        <v>0.005</v>
      </c>
      <c r="M46" s="10"/>
      <c r="N46" s="7">
        <v>4.73072896</v>
      </c>
      <c r="O46" s="7">
        <v>0.5341</v>
      </c>
      <c r="P46" s="7">
        <v>0.057</v>
      </c>
      <c r="Q46" s="7">
        <v>0.028</v>
      </c>
      <c r="R46" s="7">
        <v>0.1995</v>
      </c>
      <c r="S46" s="7">
        <f t="shared" si="0"/>
        <v>0.037895</v>
      </c>
      <c r="T46" s="7">
        <v>2.0786700000000002</v>
      </c>
      <c r="U46" s="7">
        <v>0.004199999999999999</v>
      </c>
      <c r="V46" s="7">
        <v>4.442672249999999</v>
      </c>
      <c r="W46" s="7">
        <v>0.0104</v>
      </c>
      <c r="X46" s="9">
        <v>0</v>
      </c>
      <c r="Y46" s="7">
        <v>0.02398</v>
      </c>
      <c r="Z46" s="7">
        <v>0.05125</v>
      </c>
      <c r="AA46" s="7">
        <v>0.08288</v>
      </c>
      <c r="AB46" s="7">
        <v>0</v>
      </c>
      <c r="AC46" s="7">
        <v>0</v>
      </c>
      <c r="AD46" s="7">
        <v>0.29</v>
      </c>
      <c r="AE46" s="7">
        <v>0.0895</v>
      </c>
      <c r="AF46" s="7">
        <v>0</v>
      </c>
      <c r="AG46" s="7">
        <v>0.040479999999999995</v>
      </c>
      <c r="AH46" s="7">
        <v>0.56245</v>
      </c>
      <c r="AI46" s="7">
        <v>0.111</v>
      </c>
      <c r="AJ46" s="7">
        <v>0</v>
      </c>
      <c r="AK46" s="7">
        <v>4.04785</v>
      </c>
      <c r="AL46" s="10" t="s">
        <v>107</v>
      </c>
      <c r="AM46" s="10" t="s">
        <v>107</v>
      </c>
      <c r="AN46" s="7">
        <v>0.0625</v>
      </c>
      <c r="AO46" s="7">
        <v>0</v>
      </c>
      <c r="AP46" s="7">
        <v>0.06874</v>
      </c>
      <c r="AQ46" s="7">
        <v>0.04766</v>
      </c>
      <c r="AR46" s="7">
        <v>0.01533</v>
      </c>
      <c r="AS46" s="7">
        <v>0.001</v>
      </c>
      <c r="AT46" s="10" t="s">
        <v>107</v>
      </c>
      <c r="AU46" s="7">
        <v>0.02182</v>
      </c>
      <c r="AV46" s="7">
        <v>0.00254</v>
      </c>
      <c r="AW46" s="10" t="s">
        <v>107</v>
      </c>
      <c r="AX46" s="7">
        <v>0</v>
      </c>
      <c r="AY46" s="7">
        <v>0</v>
      </c>
      <c r="AZ46" s="7">
        <v>0</v>
      </c>
      <c r="BA46" s="7">
        <v>0.01644</v>
      </c>
      <c r="BB46" s="10" t="s">
        <v>107</v>
      </c>
      <c r="BC46" s="10" t="s">
        <v>107</v>
      </c>
      <c r="BD46" s="10" t="s">
        <v>107</v>
      </c>
      <c r="BE46" s="10" t="s">
        <v>107</v>
      </c>
      <c r="BF46" s="7">
        <v>0.019030000000000002</v>
      </c>
      <c r="BG46" s="7">
        <v>0.00011999999999999999</v>
      </c>
      <c r="BH46" s="10" t="s">
        <v>107</v>
      </c>
      <c r="BI46" s="7">
        <v>0.035</v>
      </c>
      <c r="BJ46" s="7">
        <v>0.022</v>
      </c>
      <c r="BK46" s="7">
        <v>0</v>
      </c>
      <c r="BL46" s="10" t="s">
        <v>107</v>
      </c>
      <c r="BM46" s="10" t="s">
        <v>107</v>
      </c>
      <c r="BN46" s="7">
        <v>0</v>
      </c>
      <c r="BO46" s="10" t="s">
        <v>107</v>
      </c>
      <c r="BP46" s="7">
        <v>0.0188</v>
      </c>
      <c r="BQ46" s="7">
        <v>0.24577000000000002</v>
      </c>
      <c r="BR46" s="10" t="s">
        <v>107</v>
      </c>
      <c r="BS46" s="7">
        <v>0</v>
      </c>
      <c r="BT46" s="7">
        <v>0.02152</v>
      </c>
      <c r="BU46" s="10" t="s">
        <v>107</v>
      </c>
      <c r="BV46" s="10" t="s">
        <v>107</v>
      </c>
      <c r="BW46" s="10" t="s">
        <v>107</v>
      </c>
      <c r="BX46" s="7">
        <v>0.0023000000000000004</v>
      </c>
      <c r="BY46" s="10" t="s">
        <v>107</v>
      </c>
      <c r="BZ46" s="10" t="s">
        <v>107</v>
      </c>
      <c r="CA46" s="10" t="s">
        <v>107</v>
      </c>
      <c r="CB46" s="10" t="s">
        <v>107</v>
      </c>
      <c r="CC46" s="10" t="s">
        <v>107</v>
      </c>
      <c r="CD46" s="10" t="s">
        <v>107</v>
      </c>
      <c r="CE46" s="7">
        <v>0.037</v>
      </c>
      <c r="CF46" s="10" t="s">
        <v>107</v>
      </c>
      <c r="CG46" s="10" t="s">
        <v>107</v>
      </c>
      <c r="CH46" s="10" t="s">
        <v>107</v>
      </c>
      <c r="CI46" s="10" t="s">
        <v>107</v>
      </c>
      <c r="CJ46" s="10" t="s">
        <v>107</v>
      </c>
      <c r="CK46" s="10" t="s">
        <v>107</v>
      </c>
      <c r="CL46" s="10" t="s">
        <v>107</v>
      </c>
      <c r="CM46" s="10" t="s">
        <v>107</v>
      </c>
      <c r="CN46" s="10" t="s">
        <v>107</v>
      </c>
      <c r="CO46" s="10" t="s">
        <v>107</v>
      </c>
      <c r="CP46" s="10" t="s">
        <v>107</v>
      </c>
      <c r="CQ46" s="10" t="s">
        <v>107</v>
      </c>
      <c r="CR46" s="7">
        <v>0.00022999999999999998</v>
      </c>
      <c r="CS46" s="10" t="s">
        <v>107</v>
      </c>
      <c r="CT46" s="10" t="s">
        <v>107</v>
      </c>
      <c r="CU46" s="10" t="s">
        <v>107</v>
      </c>
      <c r="CV46" s="10" t="s">
        <v>107</v>
      </c>
      <c r="CW46" s="10" t="s">
        <v>107</v>
      </c>
      <c r="CX46" s="16" t="s">
        <v>107</v>
      </c>
      <c r="CY46" s="10"/>
      <c r="CZ46" s="17">
        <v>0.033</v>
      </c>
      <c r="DA46" s="7">
        <v>0</v>
      </c>
      <c r="DB46" s="7">
        <v>1.5</v>
      </c>
      <c r="DC46" s="18">
        <v>0</v>
      </c>
      <c r="DE46" s="15">
        <f t="shared" si="1"/>
        <v>27.86094421</v>
      </c>
    </row>
    <row r="47" spans="1:109" ht="12.75">
      <c r="A47" s="3">
        <f t="shared" si="2"/>
        <v>1975</v>
      </c>
      <c r="B47" s="7">
        <v>2.55</v>
      </c>
      <c r="C47" s="8">
        <v>2.837184</v>
      </c>
      <c r="D47" s="7">
        <v>0.66864</v>
      </c>
      <c r="E47" s="9">
        <v>0</v>
      </c>
      <c r="F47" s="7">
        <v>0.51631</v>
      </c>
      <c r="G47" s="7">
        <v>0.06224999999999999</v>
      </c>
      <c r="H47" s="7">
        <v>0.51631</v>
      </c>
      <c r="I47" s="10" t="s">
        <v>107</v>
      </c>
      <c r="J47" s="7">
        <v>0.12830000000000003</v>
      </c>
      <c r="K47" s="7">
        <v>0.01</v>
      </c>
      <c r="L47" s="7">
        <v>0.237</v>
      </c>
      <c r="M47" s="10"/>
      <c r="N47" s="7">
        <v>0.82583008</v>
      </c>
      <c r="O47" s="7">
        <v>3.8665100000000003</v>
      </c>
      <c r="P47" s="7">
        <v>0.17485</v>
      </c>
      <c r="Q47" s="7">
        <v>0.0415</v>
      </c>
      <c r="R47" s="7">
        <v>0.019</v>
      </c>
      <c r="S47" s="7">
        <f t="shared" si="0"/>
        <v>2.06349</v>
      </c>
      <c r="T47" s="7">
        <v>0.51159</v>
      </c>
      <c r="U47" s="7">
        <v>0.03105</v>
      </c>
      <c r="V47" s="7">
        <v>2.7482658599999996</v>
      </c>
      <c r="W47" s="7">
        <v>0</v>
      </c>
      <c r="X47" s="9">
        <v>0</v>
      </c>
      <c r="Y47" s="7">
        <v>0.00365</v>
      </c>
      <c r="Z47" s="7">
        <v>0.001</v>
      </c>
      <c r="AA47" s="7">
        <v>0.33754</v>
      </c>
      <c r="AB47" s="7">
        <v>0</v>
      </c>
      <c r="AC47" s="7">
        <v>0</v>
      </c>
      <c r="AD47" s="7">
        <v>0</v>
      </c>
      <c r="AE47" s="7">
        <v>0.009269999999999999</v>
      </c>
      <c r="AF47" s="7">
        <v>0</v>
      </c>
      <c r="AG47" s="7">
        <v>0.03741</v>
      </c>
      <c r="AH47" s="7">
        <v>0.0001</v>
      </c>
      <c r="AI47" s="7">
        <v>0.26230000000000003</v>
      </c>
      <c r="AJ47" s="7">
        <v>0</v>
      </c>
      <c r="AK47" s="7">
        <v>0.02036</v>
      </c>
      <c r="AL47" s="10" t="s">
        <v>107</v>
      </c>
      <c r="AM47" s="10" t="s">
        <v>107</v>
      </c>
      <c r="AN47" s="7">
        <v>0</v>
      </c>
      <c r="AO47" s="7">
        <v>0.1335</v>
      </c>
      <c r="AP47" s="7">
        <v>0.2</v>
      </c>
      <c r="AQ47" s="7">
        <v>0.07448</v>
      </c>
      <c r="AR47" s="7">
        <v>2E-05</v>
      </c>
      <c r="AS47" s="7">
        <v>0</v>
      </c>
      <c r="AT47" s="10" t="s">
        <v>107</v>
      </c>
      <c r="AU47" s="7">
        <v>0.010230000000000001</v>
      </c>
      <c r="AV47" s="7">
        <v>0</v>
      </c>
      <c r="AW47" s="10" t="s">
        <v>107</v>
      </c>
      <c r="AX47" s="7">
        <v>0</v>
      </c>
      <c r="AY47" s="7">
        <v>0</v>
      </c>
      <c r="AZ47" s="7">
        <v>0.045</v>
      </c>
      <c r="BA47" s="7">
        <v>0.00429</v>
      </c>
      <c r="BB47" s="10" t="s">
        <v>107</v>
      </c>
      <c r="BC47" s="10" t="s">
        <v>107</v>
      </c>
      <c r="BD47" s="10" t="s">
        <v>107</v>
      </c>
      <c r="BE47" s="10" t="s">
        <v>107</v>
      </c>
      <c r="BF47" s="7">
        <v>0.094</v>
      </c>
      <c r="BG47" s="7">
        <v>0.00039</v>
      </c>
      <c r="BH47" s="10" t="s">
        <v>107</v>
      </c>
      <c r="BI47" s="7">
        <v>0</v>
      </c>
      <c r="BJ47" s="7">
        <v>5.9999999999999995E-05</v>
      </c>
      <c r="BK47" s="7">
        <v>0</v>
      </c>
      <c r="BL47" s="10" t="s">
        <v>107</v>
      </c>
      <c r="BM47" s="10" t="s">
        <v>107</v>
      </c>
      <c r="BN47" s="7">
        <v>0.00039</v>
      </c>
      <c r="BO47" s="10" t="s">
        <v>107</v>
      </c>
      <c r="BP47" s="7">
        <v>0.0008100000000000001</v>
      </c>
      <c r="BQ47" s="7">
        <v>0.01391</v>
      </c>
      <c r="BR47" s="10" t="s">
        <v>107</v>
      </c>
      <c r="BS47" s="7">
        <v>0.033460000000000004</v>
      </c>
      <c r="BT47" s="7">
        <v>0</v>
      </c>
      <c r="BU47" s="10" t="s">
        <v>107</v>
      </c>
      <c r="BV47" s="10" t="s">
        <v>107</v>
      </c>
      <c r="BW47" s="10" t="s">
        <v>107</v>
      </c>
      <c r="BX47" s="7">
        <v>0.0037</v>
      </c>
      <c r="BY47" s="10" t="s">
        <v>107</v>
      </c>
      <c r="BZ47" s="10" t="s">
        <v>107</v>
      </c>
      <c r="CA47" s="10" t="s">
        <v>107</v>
      </c>
      <c r="CB47" s="10" t="s">
        <v>107</v>
      </c>
      <c r="CC47" s="10" t="s">
        <v>107</v>
      </c>
      <c r="CD47" s="10" t="s">
        <v>107</v>
      </c>
      <c r="CE47" s="7">
        <v>1.3003</v>
      </c>
      <c r="CF47" s="10" t="s">
        <v>107</v>
      </c>
      <c r="CG47" s="10" t="s">
        <v>107</v>
      </c>
      <c r="CH47" s="10" t="s">
        <v>107</v>
      </c>
      <c r="CI47" s="10" t="s">
        <v>107</v>
      </c>
      <c r="CJ47" s="10" t="s">
        <v>107</v>
      </c>
      <c r="CK47" s="10" t="s">
        <v>107</v>
      </c>
      <c r="CL47" s="10" t="s">
        <v>107</v>
      </c>
      <c r="CM47" s="10" t="s">
        <v>107</v>
      </c>
      <c r="CN47" s="10" t="s">
        <v>107</v>
      </c>
      <c r="CO47" s="10" t="s">
        <v>107</v>
      </c>
      <c r="CP47" s="10" t="s">
        <v>107</v>
      </c>
      <c r="CQ47" s="10" t="s">
        <v>107</v>
      </c>
      <c r="CR47" s="7">
        <v>0.00294</v>
      </c>
      <c r="CS47" s="10" t="s">
        <v>107</v>
      </c>
      <c r="CT47" s="10" t="s">
        <v>107</v>
      </c>
      <c r="CU47" s="10" t="s">
        <v>107</v>
      </c>
      <c r="CV47" s="10" t="s">
        <v>107</v>
      </c>
      <c r="CW47" s="10" t="s">
        <v>107</v>
      </c>
      <c r="CX47" s="16" t="s">
        <v>107</v>
      </c>
      <c r="CY47" s="10"/>
      <c r="CZ47" s="17">
        <v>0.31</v>
      </c>
      <c r="DA47" s="7">
        <v>0</v>
      </c>
      <c r="DB47" s="7">
        <v>1</v>
      </c>
      <c r="DC47" s="18">
        <v>0</v>
      </c>
      <c r="DE47" s="15">
        <f t="shared" si="1"/>
        <v>21.707189940000003</v>
      </c>
    </row>
    <row r="48" spans="1:109" ht="12.75">
      <c r="A48" s="3">
        <f t="shared" si="2"/>
        <v>1976</v>
      </c>
      <c r="B48" s="7">
        <v>6.1</v>
      </c>
      <c r="C48" s="8">
        <v>4.468114</v>
      </c>
      <c r="D48" s="7">
        <v>0.35028</v>
      </c>
      <c r="E48" s="9">
        <v>0</v>
      </c>
      <c r="F48" s="7">
        <v>0.51771</v>
      </c>
      <c r="G48" s="7">
        <v>21.5219</v>
      </c>
      <c r="H48" s="7">
        <v>0.51771</v>
      </c>
      <c r="I48" s="10" t="s">
        <v>107</v>
      </c>
      <c r="J48" s="7">
        <v>0.58706</v>
      </c>
      <c r="K48" s="7">
        <v>0</v>
      </c>
      <c r="L48" s="7">
        <v>0</v>
      </c>
      <c r="M48" s="10"/>
      <c r="N48" s="7">
        <v>0.64744864</v>
      </c>
      <c r="O48" s="7">
        <v>0.35295</v>
      </c>
      <c r="P48" s="7">
        <v>0.2612</v>
      </c>
      <c r="Q48" s="7">
        <v>0.09</v>
      </c>
      <c r="R48" s="7">
        <v>0.067</v>
      </c>
      <c r="S48" s="7">
        <f t="shared" si="0"/>
        <v>0.3821675</v>
      </c>
      <c r="T48" s="7">
        <v>0.33492</v>
      </c>
      <c r="U48" s="7">
        <v>0.03022</v>
      </c>
      <c r="V48" s="7">
        <v>1.3011042999999998</v>
      </c>
      <c r="W48" s="7">
        <v>0</v>
      </c>
      <c r="X48" s="9">
        <v>0</v>
      </c>
      <c r="Y48" s="7">
        <v>0</v>
      </c>
      <c r="Z48" s="7">
        <v>0.00023999999999999998</v>
      </c>
      <c r="AA48" s="7">
        <v>0.02903</v>
      </c>
      <c r="AB48" s="7">
        <v>0</v>
      </c>
      <c r="AC48" s="7">
        <v>0.325</v>
      </c>
      <c r="AD48" s="7">
        <v>0.30384000000000005</v>
      </c>
      <c r="AE48" s="7">
        <v>0.001</v>
      </c>
      <c r="AF48" s="7">
        <v>0</v>
      </c>
      <c r="AG48" s="7">
        <v>0.078</v>
      </c>
      <c r="AH48" s="7">
        <v>0.19037</v>
      </c>
      <c r="AI48" s="7">
        <v>0</v>
      </c>
      <c r="AJ48" s="7">
        <v>0.10000000000000142</v>
      </c>
      <c r="AK48" s="7">
        <v>0.40607</v>
      </c>
      <c r="AL48" s="10" t="s">
        <v>107</v>
      </c>
      <c r="AM48" s="10" t="s">
        <v>107</v>
      </c>
      <c r="AN48" s="7">
        <v>0.022600000000000002</v>
      </c>
      <c r="AO48" s="7">
        <v>0.01</v>
      </c>
      <c r="AP48" s="7">
        <v>0.162</v>
      </c>
      <c r="AQ48" s="7">
        <v>0.09631999999999999</v>
      </c>
      <c r="AR48" s="7">
        <v>0.12472</v>
      </c>
      <c r="AS48" s="7">
        <v>0.008379999999999999</v>
      </c>
      <c r="AT48" s="10" t="s">
        <v>107</v>
      </c>
      <c r="AU48" s="7">
        <v>0.01239</v>
      </c>
      <c r="AV48" s="7">
        <v>0</v>
      </c>
      <c r="AW48" s="10" t="s">
        <v>107</v>
      </c>
      <c r="AX48" s="7">
        <v>0</v>
      </c>
      <c r="AY48" s="7">
        <v>0</v>
      </c>
      <c r="AZ48" s="7">
        <v>0</v>
      </c>
      <c r="BA48" s="7">
        <v>0.0040999999999999995</v>
      </c>
      <c r="BB48" s="10" t="s">
        <v>107</v>
      </c>
      <c r="BC48" s="10" t="s">
        <v>107</v>
      </c>
      <c r="BD48" s="10" t="s">
        <v>107</v>
      </c>
      <c r="BE48" s="10" t="s">
        <v>107</v>
      </c>
      <c r="BF48" s="7">
        <v>0.00575</v>
      </c>
      <c r="BG48" s="7">
        <v>0.00392</v>
      </c>
      <c r="BH48" s="10" t="s">
        <v>107</v>
      </c>
      <c r="BI48" s="7">
        <v>0</v>
      </c>
      <c r="BJ48" s="7">
        <v>0.00828</v>
      </c>
      <c r="BK48" s="7">
        <v>0</v>
      </c>
      <c r="BL48" s="10" t="s">
        <v>107</v>
      </c>
      <c r="BM48" s="10" t="s">
        <v>107</v>
      </c>
      <c r="BN48" s="7">
        <v>0.00061</v>
      </c>
      <c r="BO48" s="10" t="s">
        <v>107</v>
      </c>
      <c r="BP48" s="7">
        <v>0.004</v>
      </c>
      <c r="BQ48" s="7">
        <v>0.0885</v>
      </c>
      <c r="BR48" s="10" t="s">
        <v>107</v>
      </c>
      <c r="BS48" s="7">
        <v>0</v>
      </c>
      <c r="BT48" s="7">
        <v>0.037020000000000004</v>
      </c>
      <c r="BU48" s="10" t="s">
        <v>107</v>
      </c>
      <c r="BV48" s="10" t="s">
        <v>107</v>
      </c>
      <c r="BW48" s="10" t="s">
        <v>107</v>
      </c>
      <c r="BX48" s="7">
        <v>0</v>
      </c>
      <c r="BY48" s="10" t="s">
        <v>107</v>
      </c>
      <c r="BZ48" s="10" t="s">
        <v>107</v>
      </c>
      <c r="CA48" s="10" t="s">
        <v>107</v>
      </c>
      <c r="CB48" s="10" t="s">
        <v>107</v>
      </c>
      <c r="CC48" s="10" t="s">
        <v>107</v>
      </c>
      <c r="CD48" s="10" t="s">
        <v>107</v>
      </c>
      <c r="CE48" s="7">
        <v>0</v>
      </c>
      <c r="CF48" s="10" t="s">
        <v>107</v>
      </c>
      <c r="CG48" s="10" t="s">
        <v>107</v>
      </c>
      <c r="CH48" s="10" t="s">
        <v>107</v>
      </c>
      <c r="CI48" s="10" t="s">
        <v>107</v>
      </c>
      <c r="CJ48" s="10" t="s">
        <v>107</v>
      </c>
      <c r="CK48" s="10" t="s">
        <v>107</v>
      </c>
      <c r="CL48" s="10" t="s">
        <v>107</v>
      </c>
      <c r="CM48" s="10" t="s">
        <v>107</v>
      </c>
      <c r="CN48" s="10" t="s">
        <v>107</v>
      </c>
      <c r="CO48" s="10" t="s">
        <v>107</v>
      </c>
      <c r="CP48" s="10" t="s">
        <v>107</v>
      </c>
      <c r="CQ48" s="10" t="s">
        <v>107</v>
      </c>
      <c r="CR48" s="7">
        <v>0.0012</v>
      </c>
      <c r="CS48" s="10" t="s">
        <v>107</v>
      </c>
      <c r="CT48" s="10" t="s">
        <v>107</v>
      </c>
      <c r="CU48" s="10" t="s">
        <v>107</v>
      </c>
      <c r="CV48" s="10" t="s">
        <v>107</v>
      </c>
      <c r="CW48" s="10" t="s">
        <v>107</v>
      </c>
      <c r="CX48" s="16" t="s">
        <v>107</v>
      </c>
      <c r="CY48" s="10"/>
      <c r="CZ48" s="17">
        <v>0.025</v>
      </c>
      <c r="DA48" s="7">
        <v>0</v>
      </c>
      <c r="DB48" s="7">
        <v>1.7</v>
      </c>
      <c r="DC48" s="18">
        <v>0</v>
      </c>
      <c r="DE48" s="15">
        <f t="shared" si="1"/>
        <v>41.278124440000006</v>
      </c>
    </row>
    <row r="49" spans="1:109" ht="12.75">
      <c r="A49" s="3">
        <f t="shared" si="2"/>
        <v>1977</v>
      </c>
      <c r="B49" s="7">
        <v>0.95</v>
      </c>
      <c r="C49" s="8">
        <v>1.3709149999999999</v>
      </c>
      <c r="D49" s="7">
        <v>0.5334</v>
      </c>
      <c r="E49" s="9">
        <v>0</v>
      </c>
      <c r="F49" s="7">
        <v>0.4707</v>
      </c>
      <c r="G49" s="7">
        <v>10.79</v>
      </c>
      <c r="H49" s="7">
        <v>0.4707</v>
      </c>
      <c r="I49" s="10" t="s">
        <v>107</v>
      </c>
      <c r="J49" s="7">
        <v>19.47945</v>
      </c>
      <c r="K49" s="7">
        <v>0.00512</v>
      </c>
      <c r="L49" s="7">
        <v>0.027</v>
      </c>
      <c r="M49" s="10"/>
      <c r="N49" s="7">
        <v>0.248992</v>
      </c>
      <c r="O49" s="7">
        <v>0.9569</v>
      </c>
      <c r="P49" s="7">
        <v>1.5968</v>
      </c>
      <c r="Q49" s="7">
        <v>0.0215</v>
      </c>
      <c r="R49" s="7">
        <v>0.005</v>
      </c>
      <c r="S49" s="7">
        <f t="shared" si="0"/>
        <v>0</v>
      </c>
      <c r="T49" s="7">
        <v>0.45468000000000003</v>
      </c>
      <c r="U49" s="7">
        <v>0.08595</v>
      </c>
      <c r="V49" s="7">
        <v>1.1276308000000002</v>
      </c>
      <c r="W49" s="7">
        <v>0.03818</v>
      </c>
      <c r="X49" s="9">
        <v>0</v>
      </c>
      <c r="Y49" s="7">
        <v>0</v>
      </c>
      <c r="Z49" s="7">
        <v>0.00182</v>
      </c>
      <c r="AA49" s="7">
        <v>0.27985000000000004</v>
      </c>
      <c r="AB49" s="7">
        <v>1.14</v>
      </c>
      <c r="AC49" s="7">
        <v>0.05</v>
      </c>
      <c r="AD49" s="7">
        <v>0.02</v>
      </c>
      <c r="AE49" s="7">
        <v>0.03564</v>
      </c>
      <c r="AF49" s="7">
        <v>0</v>
      </c>
      <c r="AG49" s="7">
        <v>0.231</v>
      </c>
      <c r="AH49" s="7">
        <v>1.19152</v>
      </c>
      <c r="AI49" s="7">
        <v>0.21</v>
      </c>
      <c r="AJ49" s="7">
        <v>0.1999999999999993</v>
      </c>
      <c r="AK49" s="7">
        <v>0.51436</v>
      </c>
      <c r="AL49" s="10" t="s">
        <v>107</v>
      </c>
      <c r="AM49" s="10" t="s">
        <v>107</v>
      </c>
      <c r="AN49" s="7">
        <v>0.026</v>
      </c>
      <c r="AO49" s="7">
        <v>0.0171</v>
      </c>
      <c r="AP49" s="7">
        <v>0.578</v>
      </c>
      <c r="AQ49" s="7">
        <v>0.07225</v>
      </c>
      <c r="AR49" s="7">
        <v>0.02838</v>
      </c>
      <c r="AS49" s="7">
        <v>0.009980000000000001</v>
      </c>
      <c r="AT49" s="10" t="s">
        <v>107</v>
      </c>
      <c r="AU49" s="7">
        <v>0.01998</v>
      </c>
      <c r="AV49" s="7">
        <v>0.0165</v>
      </c>
      <c r="AW49" s="10" t="s">
        <v>107</v>
      </c>
      <c r="AX49" s="7">
        <v>0</v>
      </c>
      <c r="AY49" s="7">
        <v>0</v>
      </c>
      <c r="AZ49" s="7">
        <v>0.012</v>
      </c>
      <c r="BA49" s="7">
        <v>0.0009400000000000001</v>
      </c>
      <c r="BB49" s="10" t="s">
        <v>107</v>
      </c>
      <c r="BC49" s="10" t="s">
        <v>107</v>
      </c>
      <c r="BD49" s="10" t="s">
        <v>107</v>
      </c>
      <c r="BE49" s="10" t="s">
        <v>107</v>
      </c>
      <c r="BF49" s="7">
        <v>0.02119</v>
      </c>
      <c r="BG49" s="7">
        <v>0.009519999999999999</v>
      </c>
      <c r="BH49" s="10" t="s">
        <v>107</v>
      </c>
      <c r="BI49" s="7">
        <v>0</v>
      </c>
      <c r="BJ49" s="7">
        <v>0.00251</v>
      </c>
      <c r="BK49" s="7">
        <v>0.0298</v>
      </c>
      <c r="BL49" s="10" t="s">
        <v>107</v>
      </c>
      <c r="BM49" s="10" t="s">
        <v>107</v>
      </c>
      <c r="BN49" s="7">
        <v>0.01402</v>
      </c>
      <c r="BO49" s="10" t="s">
        <v>107</v>
      </c>
      <c r="BP49" s="7">
        <v>0.0015400000000000001</v>
      </c>
      <c r="BQ49" s="7">
        <v>0.0070999999999999995</v>
      </c>
      <c r="BR49" s="10" t="s">
        <v>107</v>
      </c>
      <c r="BS49" s="7">
        <v>0.34415999999999997</v>
      </c>
      <c r="BT49" s="7">
        <v>0.0015</v>
      </c>
      <c r="BU49" s="10" t="s">
        <v>107</v>
      </c>
      <c r="BV49" s="10" t="s">
        <v>107</v>
      </c>
      <c r="BW49" s="10" t="s">
        <v>107</v>
      </c>
      <c r="BX49" s="7">
        <v>0.0075</v>
      </c>
      <c r="BY49" s="10" t="s">
        <v>107</v>
      </c>
      <c r="BZ49" s="10" t="s">
        <v>107</v>
      </c>
      <c r="CA49" s="10" t="s">
        <v>107</v>
      </c>
      <c r="CB49" s="10" t="s">
        <v>107</v>
      </c>
      <c r="CC49" s="10" t="s">
        <v>107</v>
      </c>
      <c r="CD49" s="10" t="s">
        <v>107</v>
      </c>
      <c r="CE49" s="7">
        <v>0</v>
      </c>
      <c r="CF49" s="10" t="s">
        <v>107</v>
      </c>
      <c r="CG49" s="10" t="s">
        <v>107</v>
      </c>
      <c r="CH49" s="10" t="s">
        <v>107</v>
      </c>
      <c r="CI49" s="10" t="s">
        <v>107</v>
      </c>
      <c r="CJ49" s="10" t="s">
        <v>107</v>
      </c>
      <c r="CK49" s="10" t="s">
        <v>107</v>
      </c>
      <c r="CL49" s="10" t="s">
        <v>107</v>
      </c>
      <c r="CM49" s="10" t="s">
        <v>107</v>
      </c>
      <c r="CN49" s="10" t="s">
        <v>107</v>
      </c>
      <c r="CO49" s="10" t="s">
        <v>107</v>
      </c>
      <c r="CP49" s="10" t="s">
        <v>107</v>
      </c>
      <c r="CQ49" s="10" t="s">
        <v>107</v>
      </c>
      <c r="CR49" s="7">
        <v>0.01205</v>
      </c>
      <c r="CS49" s="10" t="s">
        <v>107</v>
      </c>
      <c r="CT49" s="10" t="s">
        <v>107</v>
      </c>
      <c r="CU49" s="10" t="s">
        <v>107</v>
      </c>
      <c r="CV49" s="10" t="s">
        <v>107</v>
      </c>
      <c r="CW49" s="10" t="s">
        <v>107</v>
      </c>
      <c r="CX49" s="16" t="s">
        <v>107</v>
      </c>
      <c r="CY49" s="10"/>
      <c r="CZ49" s="17">
        <v>0.4796</v>
      </c>
      <c r="DA49" s="7">
        <v>0</v>
      </c>
      <c r="DB49" s="7">
        <v>1.9</v>
      </c>
      <c r="DC49" s="18">
        <v>0</v>
      </c>
      <c r="DE49" s="15">
        <f t="shared" si="1"/>
        <v>46.11872780000001</v>
      </c>
    </row>
    <row r="50" spans="1:109" ht="12.75">
      <c r="A50" s="3">
        <f t="shared" si="2"/>
        <v>1978</v>
      </c>
      <c r="B50" s="7">
        <v>3.55</v>
      </c>
      <c r="C50" s="8">
        <v>4.538695</v>
      </c>
      <c r="D50" s="7">
        <v>0.46914</v>
      </c>
      <c r="E50" s="9">
        <v>0</v>
      </c>
      <c r="F50" s="7">
        <v>0.3685</v>
      </c>
      <c r="G50" s="7">
        <v>1.25745</v>
      </c>
      <c r="H50" s="7">
        <v>0.3685</v>
      </c>
      <c r="I50" s="10" t="s">
        <v>107</v>
      </c>
      <c r="J50" s="7">
        <v>2.09295</v>
      </c>
      <c r="K50" s="7">
        <v>0.02783</v>
      </c>
      <c r="L50" s="7">
        <v>0.0035</v>
      </c>
      <c r="M50" s="10"/>
      <c r="N50" s="7">
        <v>2.08816</v>
      </c>
      <c r="O50" s="7">
        <v>0.49190000000000006</v>
      </c>
      <c r="P50" s="7">
        <v>0.7052</v>
      </c>
      <c r="Q50" s="7">
        <v>0.03005</v>
      </c>
      <c r="R50" s="7">
        <v>0.0215</v>
      </c>
      <c r="S50" s="7">
        <f t="shared" si="0"/>
        <v>0.1354925</v>
      </c>
      <c r="T50" s="7">
        <v>0.23258</v>
      </c>
      <c r="U50" s="7">
        <v>0.00685</v>
      </c>
      <c r="V50" s="7">
        <v>0.23559505</v>
      </c>
      <c r="W50" s="7">
        <v>0.00136</v>
      </c>
      <c r="X50" s="9">
        <v>0</v>
      </c>
      <c r="Y50" s="7">
        <v>0.0035</v>
      </c>
      <c r="Z50" s="7">
        <v>2.9999999999999997E-05</v>
      </c>
      <c r="AA50" s="7">
        <v>0.31320000000000003</v>
      </c>
      <c r="AB50" s="7">
        <v>0</v>
      </c>
      <c r="AC50" s="7">
        <v>0</v>
      </c>
      <c r="AD50" s="7">
        <v>0.237</v>
      </c>
      <c r="AE50" s="7">
        <v>0.146</v>
      </c>
      <c r="AF50" s="7">
        <v>0</v>
      </c>
      <c r="AG50" s="7">
        <v>0.21636000000000002</v>
      </c>
      <c r="AH50" s="7">
        <v>0.5362100000000001</v>
      </c>
      <c r="AI50" s="7">
        <v>0.721</v>
      </c>
      <c r="AJ50" s="7">
        <v>0.1999999999999993</v>
      </c>
      <c r="AK50" s="7">
        <v>0.07414</v>
      </c>
      <c r="AL50" s="10" t="s">
        <v>107</v>
      </c>
      <c r="AM50" s="10" t="s">
        <v>107</v>
      </c>
      <c r="AN50" s="7">
        <v>0</v>
      </c>
      <c r="AO50" s="7">
        <v>0.01</v>
      </c>
      <c r="AP50" s="7">
        <v>0.0525</v>
      </c>
      <c r="AQ50" s="7">
        <v>0.032100000000000004</v>
      </c>
      <c r="AR50" s="7">
        <v>0.08547999999999999</v>
      </c>
      <c r="AS50" s="7">
        <v>0.06684999999999999</v>
      </c>
      <c r="AT50" s="10" t="s">
        <v>107</v>
      </c>
      <c r="AU50" s="7">
        <v>0.02181</v>
      </c>
      <c r="AV50" s="7">
        <v>0.01342</v>
      </c>
      <c r="AW50" s="10" t="s">
        <v>107</v>
      </c>
      <c r="AX50" s="7">
        <v>0</v>
      </c>
      <c r="AY50" s="7">
        <v>0</v>
      </c>
      <c r="AZ50" s="7">
        <v>0.0024</v>
      </c>
      <c r="BA50" s="7">
        <v>0.005</v>
      </c>
      <c r="BB50" s="10" t="s">
        <v>107</v>
      </c>
      <c r="BC50" s="10" t="s">
        <v>107</v>
      </c>
      <c r="BD50" s="10" t="s">
        <v>107</v>
      </c>
      <c r="BE50" s="10" t="s">
        <v>107</v>
      </c>
      <c r="BF50" s="7">
        <v>0.00401</v>
      </c>
      <c r="BG50" s="7">
        <v>0.05953</v>
      </c>
      <c r="BH50" s="10" t="s">
        <v>107</v>
      </c>
      <c r="BI50" s="7">
        <v>0</v>
      </c>
      <c r="BJ50" s="7">
        <v>0.00025</v>
      </c>
      <c r="BK50" s="7">
        <v>0.0365</v>
      </c>
      <c r="BL50" s="10" t="s">
        <v>107</v>
      </c>
      <c r="BM50" s="10" t="s">
        <v>107</v>
      </c>
      <c r="BN50" s="7">
        <v>0.02612</v>
      </c>
      <c r="BO50" s="10" t="s">
        <v>107</v>
      </c>
      <c r="BP50" s="7">
        <v>0.15877000000000002</v>
      </c>
      <c r="BQ50" s="7">
        <v>0.0095</v>
      </c>
      <c r="BR50" s="10" t="s">
        <v>107</v>
      </c>
      <c r="BS50" s="7">
        <v>0</v>
      </c>
      <c r="BT50" s="7">
        <v>0.004</v>
      </c>
      <c r="BU50" s="10" t="s">
        <v>107</v>
      </c>
      <c r="BV50" s="10" t="s">
        <v>107</v>
      </c>
      <c r="BW50" s="10" t="s">
        <v>107</v>
      </c>
      <c r="BX50" s="7">
        <v>0.003</v>
      </c>
      <c r="BY50" s="10" t="s">
        <v>107</v>
      </c>
      <c r="BZ50" s="10" t="s">
        <v>107</v>
      </c>
      <c r="CA50" s="10" t="s">
        <v>107</v>
      </c>
      <c r="CB50" s="10" t="s">
        <v>107</v>
      </c>
      <c r="CC50" s="10" t="s">
        <v>107</v>
      </c>
      <c r="CD50" s="10" t="s">
        <v>107</v>
      </c>
      <c r="CE50" s="7">
        <v>0</v>
      </c>
      <c r="CF50" s="10" t="s">
        <v>107</v>
      </c>
      <c r="CG50" s="10" t="s">
        <v>107</v>
      </c>
      <c r="CH50" s="10" t="s">
        <v>107</v>
      </c>
      <c r="CI50" s="10" t="s">
        <v>107</v>
      </c>
      <c r="CJ50" s="10" t="s">
        <v>107</v>
      </c>
      <c r="CK50" s="10" t="s">
        <v>107</v>
      </c>
      <c r="CL50" s="10" t="s">
        <v>107</v>
      </c>
      <c r="CM50" s="10" t="s">
        <v>107</v>
      </c>
      <c r="CN50" s="10" t="s">
        <v>107</v>
      </c>
      <c r="CO50" s="10" t="s">
        <v>107</v>
      </c>
      <c r="CP50" s="10" t="s">
        <v>107</v>
      </c>
      <c r="CQ50" s="10" t="s">
        <v>107</v>
      </c>
      <c r="CR50" s="7">
        <v>0.0004</v>
      </c>
      <c r="CS50" s="10" t="s">
        <v>107</v>
      </c>
      <c r="CT50" s="10" t="s">
        <v>107</v>
      </c>
      <c r="CU50" s="10" t="s">
        <v>107</v>
      </c>
      <c r="CV50" s="10" t="s">
        <v>107</v>
      </c>
      <c r="CW50" s="10" t="s">
        <v>107</v>
      </c>
      <c r="CX50" s="16" t="s">
        <v>107</v>
      </c>
      <c r="CY50" s="10"/>
      <c r="CZ50" s="17">
        <v>0.086</v>
      </c>
      <c r="DA50" s="7">
        <v>0</v>
      </c>
      <c r="DB50" s="7">
        <v>2.8</v>
      </c>
      <c r="DC50" s="18">
        <v>0</v>
      </c>
      <c r="DE50" s="15">
        <f t="shared" si="1"/>
        <v>22.55033254999999</v>
      </c>
    </row>
    <row r="51" spans="1:109" ht="12.75">
      <c r="A51" s="3">
        <f t="shared" si="2"/>
        <v>1979</v>
      </c>
      <c r="B51" s="7">
        <v>5.45</v>
      </c>
      <c r="C51" s="8">
        <v>1.0249119999999998</v>
      </c>
      <c r="D51" s="7">
        <v>0.063</v>
      </c>
      <c r="E51" s="9">
        <v>0</v>
      </c>
      <c r="F51" s="7">
        <v>0.10732000000000001</v>
      </c>
      <c r="G51" s="7">
        <v>1.13295</v>
      </c>
      <c r="H51" s="7">
        <v>0.10732000000000001</v>
      </c>
      <c r="I51" s="10" t="s">
        <v>107</v>
      </c>
      <c r="J51" s="7">
        <v>6.99333</v>
      </c>
      <c r="K51" s="7">
        <v>0.0253</v>
      </c>
      <c r="L51" s="7">
        <v>0.806</v>
      </c>
      <c r="M51" s="10"/>
      <c r="N51" s="7">
        <v>4.809216</v>
      </c>
      <c r="O51" s="7">
        <v>1.3838</v>
      </c>
      <c r="P51" s="7">
        <v>0.222</v>
      </c>
      <c r="Q51" s="7">
        <v>0.0037099999999999998</v>
      </c>
      <c r="R51" s="7">
        <v>0.022359999999999998</v>
      </c>
      <c r="S51" s="7">
        <f t="shared" si="0"/>
        <v>0.032174999999999995</v>
      </c>
      <c r="T51" s="7">
        <v>0.23607</v>
      </c>
      <c r="U51" s="7">
        <v>0.0496</v>
      </c>
      <c r="V51" s="7">
        <v>0.44407093999999997</v>
      </c>
      <c r="W51" s="7">
        <v>1.05</v>
      </c>
      <c r="X51" s="9">
        <v>0</v>
      </c>
      <c r="Y51" s="7">
        <v>0.21084</v>
      </c>
      <c r="Z51" s="7">
        <v>0.01927</v>
      </c>
      <c r="AA51" s="7">
        <v>0.10044000000000002</v>
      </c>
      <c r="AB51" s="7">
        <v>0</v>
      </c>
      <c r="AC51" s="7">
        <v>0</v>
      </c>
      <c r="AD51" s="7">
        <v>0.6259</v>
      </c>
      <c r="AE51" s="7">
        <v>0</v>
      </c>
      <c r="AF51" s="7">
        <v>0</v>
      </c>
      <c r="AG51" s="7">
        <v>0.07429999999999999</v>
      </c>
      <c r="AH51" s="7">
        <v>0.03714</v>
      </c>
      <c r="AI51" s="7">
        <v>0.359</v>
      </c>
      <c r="AJ51" s="7">
        <v>0.5</v>
      </c>
      <c r="AK51" s="7">
        <v>0.04758</v>
      </c>
      <c r="AL51" s="10" t="s">
        <v>107</v>
      </c>
      <c r="AM51" s="10" t="s">
        <v>107</v>
      </c>
      <c r="AN51" s="7">
        <v>0.02813</v>
      </c>
      <c r="AO51" s="7">
        <v>0.0415</v>
      </c>
      <c r="AP51" s="7">
        <v>0.087</v>
      </c>
      <c r="AQ51" s="7">
        <v>0.01762</v>
      </c>
      <c r="AR51" s="7">
        <v>0.10028000000000001</v>
      </c>
      <c r="AS51" s="7">
        <v>0.00107</v>
      </c>
      <c r="AT51" s="10" t="s">
        <v>107</v>
      </c>
      <c r="AU51" s="7">
        <v>0.00779</v>
      </c>
      <c r="AV51" s="7">
        <v>0.15735</v>
      </c>
      <c r="AW51" s="10" t="s">
        <v>107</v>
      </c>
      <c r="AX51" s="7">
        <v>0</v>
      </c>
      <c r="AY51" s="7">
        <v>0.005600000000000001</v>
      </c>
      <c r="AZ51" s="7">
        <v>0.005</v>
      </c>
      <c r="BA51" s="7">
        <v>0</v>
      </c>
      <c r="BB51" s="10" t="s">
        <v>107</v>
      </c>
      <c r="BC51" s="10" t="s">
        <v>107</v>
      </c>
      <c r="BD51" s="10" t="s">
        <v>107</v>
      </c>
      <c r="BE51" s="10" t="s">
        <v>107</v>
      </c>
      <c r="BF51" s="7">
        <v>0.03005</v>
      </c>
      <c r="BG51" s="7">
        <v>0</v>
      </c>
      <c r="BH51" s="10" t="s">
        <v>107</v>
      </c>
      <c r="BI51" s="7">
        <v>0.02</v>
      </c>
      <c r="BJ51" s="7">
        <v>0.03282</v>
      </c>
      <c r="BK51" s="7">
        <v>0</v>
      </c>
      <c r="BL51" s="10" t="s">
        <v>107</v>
      </c>
      <c r="BM51" s="10" t="s">
        <v>107</v>
      </c>
      <c r="BN51" s="7">
        <v>0.00255</v>
      </c>
      <c r="BO51" s="10" t="s">
        <v>107</v>
      </c>
      <c r="BP51" s="7">
        <v>0.021929999999999998</v>
      </c>
      <c r="BQ51" s="7">
        <v>0.05332</v>
      </c>
      <c r="BR51" s="10" t="s">
        <v>107</v>
      </c>
      <c r="BS51" s="7">
        <v>0.006751750000000001</v>
      </c>
      <c r="BT51" s="7">
        <v>0.00696</v>
      </c>
      <c r="BU51" s="10" t="s">
        <v>107</v>
      </c>
      <c r="BV51" s="10" t="s">
        <v>107</v>
      </c>
      <c r="BW51" s="10" t="s">
        <v>107</v>
      </c>
      <c r="BX51" s="7">
        <v>0.0025</v>
      </c>
      <c r="BY51" s="10" t="s">
        <v>107</v>
      </c>
      <c r="BZ51" s="10" t="s">
        <v>107</v>
      </c>
      <c r="CA51" s="10" t="s">
        <v>107</v>
      </c>
      <c r="CB51" s="10" t="s">
        <v>107</v>
      </c>
      <c r="CC51" s="10" t="s">
        <v>107</v>
      </c>
      <c r="CD51" s="10" t="s">
        <v>107</v>
      </c>
      <c r="CE51" s="7">
        <v>0.0013</v>
      </c>
      <c r="CF51" s="10" t="s">
        <v>107</v>
      </c>
      <c r="CG51" s="10" t="s">
        <v>107</v>
      </c>
      <c r="CH51" s="10" t="s">
        <v>107</v>
      </c>
      <c r="CI51" s="10" t="s">
        <v>107</v>
      </c>
      <c r="CJ51" s="10" t="s">
        <v>107</v>
      </c>
      <c r="CK51" s="10" t="s">
        <v>107</v>
      </c>
      <c r="CL51" s="10" t="s">
        <v>107</v>
      </c>
      <c r="CM51" s="10" t="s">
        <v>107</v>
      </c>
      <c r="CN51" s="10" t="s">
        <v>107</v>
      </c>
      <c r="CO51" s="10" t="s">
        <v>107</v>
      </c>
      <c r="CP51" s="10" t="s">
        <v>107</v>
      </c>
      <c r="CQ51" s="10" t="s">
        <v>107</v>
      </c>
      <c r="CR51" s="7">
        <v>0.00623</v>
      </c>
      <c r="CS51" s="10" t="s">
        <v>107</v>
      </c>
      <c r="CT51" s="10" t="s">
        <v>107</v>
      </c>
      <c r="CU51" s="10" t="s">
        <v>107</v>
      </c>
      <c r="CV51" s="10" t="s">
        <v>107</v>
      </c>
      <c r="CW51" s="10" t="s">
        <v>107</v>
      </c>
      <c r="CX51" s="16" t="s">
        <v>107</v>
      </c>
      <c r="CY51" s="10"/>
      <c r="CZ51" s="17">
        <v>0.03</v>
      </c>
      <c r="DA51" s="7">
        <v>0.0338</v>
      </c>
      <c r="DB51" s="7">
        <v>3.2</v>
      </c>
      <c r="DC51" s="18">
        <v>0</v>
      </c>
      <c r="DE51" s="15">
        <f t="shared" si="1"/>
        <v>29.837155690000007</v>
      </c>
    </row>
    <row r="52" spans="1:109" ht="12.75">
      <c r="A52" s="3">
        <f t="shared" si="2"/>
        <v>1980</v>
      </c>
      <c r="B52" s="7">
        <v>0.85</v>
      </c>
      <c r="C52" s="8">
        <v>2.15878</v>
      </c>
      <c r="D52" s="7">
        <v>0.42540000000000006</v>
      </c>
      <c r="E52" s="9">
        <v>0</v>
      </c>
      <c r="F52" s="7">
        <v>0.08185</v>
      </c>
      <c r="G52" s="7">
        <v>0.68</v>
      </c>
      <c r="H52" s="7">
        <v>0.08185</v>
      </c>
      <c r="I52" s="10" t="s">
        <v>107</v>
      </c>
      <c r="J52" s="7">
        <v>3.0952</v>
      </c>
      <c r="K52" s="7">
        <v>0.23294</v>
      </c>
      <c r="L52" s="7">
        <v>0.22</v>
      </c>
      <c r="M52" s="10"/>
      <c r="N52" s="7">
        <v>0.5667000000000001</v>
      </c>
      <c r="O52" s="7">
        <v>0.47878000000000004</v>
      </c>
      <c r="P52" s="7">
        <v>0.0777</v>
      </c>
      <c r="Q52" s="7">
        <v>0.21653999999999998</v>
      </c>
      <c r="R52" s="7">
        <v>0.12664</v>
      </c>
      <c r="S52" s="7">
        <f t="shared" si="0"/>
        <v>0.304</v>
      </c>
      <c r="T52" s="7">
        <v>0.38844999999999996</v>
      </c>
      <c r="U52" s="7">
        <v>0.00202</v>
      </c>
      <c r="V52" s="7">
        <v>0.19715</v>
      </c>
      <c r="W52" s="7">
        <v>0.00326</v>
      </c>
      <c r="X52" s="9">
        <v>0</v>
      </c>
      <c r="Y52" s="7">
        <v>0.03229</v>
      </c>
      <c r="Z52" s="7">
        <v>0.04102</v>
      </c>
      <c r="AA52" s="7">
        <v>0.0015400000000000001</v>
      </c>
      <c r="AB52" s="7">
        <v>0</v>
      </c>
      <c r="AC52" s="7">
        <v>0</v>
      </c>
      <c r="AD52" s="7">
        <v>1.5329000000000002</v>
      </c>
      <c r="AE52" s="7">
        <v>0.008</v>
      </c>
      <c r="AF52" s="7">
        <v>0</v>
      </c>
      <c r="AG52" s="7">
        <v>0.08086</v>
      </c>
      <c r="AH52" s="7">
        <v>0.027960000000000002</v>
      </c>
      <c r="AI52" s="7">
        <v>0.3163</v>
      </c>
      <c r="AJ52" s="7">
        <v>0.27554</v>
      </c>
      <c r="AK52" s="7">
        <v>0.05562</v>
      </c>
      <c r="AL52" s="10" t="s">
        <v>107</v>
      </c>
      <c r="AM52" s="10" t="s">
        <v>107</v>
      </c>
      <c r="AN52" s="7">
        <v>0.047810000000000005</v>
      </c>
      <c r="AO52" s="7">
        <v>0</v>
      </c>
      <c r="AP52" s="7">
        <v>0.046</v>
      </c>
      <c r="AQ52" s="7">
        <v>0.09015000000000001</v>
      </c>
      <c r="AR52" s="7">
        <v>0.00349</v>
      </c>
      <c r="AS52" s="7">
        <v>0.0047599999999999995</v>
      </c>
      <c r="AT52" s="10" t="s">
        <v>107</v>
      </c>
      <c r="AU52" s="7">
        <v>0.02122</v>
      </c>
      <c r="AV52" s="7">
        <v>0.8427</v>
      </c>
      <c r="AW52" s="10" t="s">
        <v>107</v>
      </c>
      <c r="AX52" s="7">
        <v>0</v>
      </c>
      <c r="AY52" s="7">
        <v>0.1973</v>
      </c>
      <c r="AZ52" s="7">
        <v>0</v>
      </c>
      <c r="BA52" s="7">
        <v>0.004900000000000001</v>
      </c>
      <c r="BB52" s="10" t="s">
        <v>107</v>
      </c>
      <c r="BC52" s="10" t="s">
        <v>107</v>
      </c>
      <c r="BD52" s="10" t="s">
        <v>107</v>
      </c>
      <c r="BE52" s="10" t="s">
        <v>107</v>
      </c>
      <c r="BF52" s="7">
        <v>0.07909000000000001</v>
      </c>
      <c r="BG52" s="7">
        <v>0.00011</v>
      </c>
      <c r="BH52" s="10" t="s">
        <v>107</v>
      </c>
      <c r="BI52" s="7">
        <v>0.15838</v>
      </c>
      <c r="BJ52" s="7">
        <v>0.00016</v>
      </c>
      <c r="BK52" s="7">
        <v>0</v>
      </c>
      <c r="BL52" s="10" t="s">
        <v>107</v>
      </c>
      <c r="BM52" s="10" t="s">
        <v>107</v>
      </c>
      <c r="BN52" s="7">
        <v>0.40205</v>
      </c>
      <c r="BO52" s="10" t="s">
        <v>107</v>
      </c>
      <c r="BP52" s="7">
        <v>0.02579</v>
      </c>
      <c r="BQ52" s="7">
        <v>0.012240000000000001</v>
      </c>
      <c r="BR52" s="10" t="s">
        <v>107</v>
      </c>
      <c r="BS52" s="7">
        <v>0.05348</v>
      </c>
      <c r="BT52" s="7">
        <v>0.055170000000000004</v>
      </c>
      <c r="BU52" s="10" t="s">
        <v>107</v>
      </c>
      <c r="BV52" s="10" t="s">
        <v>107</v>
      </c>
      <c r="BW52" s="10" t="s">
        <v>107</v>
      </c>
      <c r="BX52" s="7">
        <v>0.007</v>
      </c>
      <c r="BY52" s="10" t="s">
        <v>107</v>
      </c>
      <c r="BZ52" s="10" t="s">
        <v>107</v>
      </c>
      <c r="CA52" s="10" t="s">
        <v>107</v>
      </c>
      <c r="CB52" s="10" t="s">
        <v>107</v>
      </c>
      <c r="CC52" s="10" t="s">
        <v>107</v>
      </c>
      <c r="CD52" s="10" t="s">
        <v>107</v>
      </c>
      <c r="CE52" s="7">
        <v>0</v>
      </c>
      <c r="CF52" s="10" t="s">
        <v>107</v>
      </c>
      <c r="CG52" s="10" t="s">
        <v>107</v>
      </c>
      <c r="CH52" s="10" t="s">
        <v>107</v>
      </c>
      <c r="CI52" s="10" t="s">
        <v>107</v>
      </c>
      <c r="CJ52" s="10" t="s">
        <v>107</v>
      </c>
      <c r="CK52" s="10" t="s">
        <v>107</v>
      </c>
      <c r="CL52" s="10" t="s">
        <v>107</v>
      </c>
      <c r="CM52" s="10" t="s">
        <v>107</v>
      </c>
      <c r="CN52" s="10" t="s">
        <v>107</v>
      </c>
      <c r="CO52" s="10" t="s">
        <v>107</v>
      </c>
      <c r="CP52" s="10" t="s">
        <v>107</v>
      </c>
      <c r="CQ52" s="10" t="s">
        <v>107</v>
      </c>
      <c r="CR52" s="7">
        <v>0.0013</v>
      </c>
      <c r="CS52" s="10" t="s">
        <v>107</v>
      </c>
      <c r="CT52" s="10" t="s">
        <v>107</v>
      </c>
      <c r="CU52" s="10" t="s">
        <v>107</v>
      </c>
      <c r="CV52" s="10" t="s">
        <v>107</v>
      </c>
      <c r="CW52" s="10" t="s">
        <v>107</v>
      </c>
      <c r="CX52" s="16" t="s">
        <v>107</v>
      </c>
      <c r="CY52" s="10"/>
      <c r="CZ52" s="17">
        <v>0</v>
      </c>
      <c r="DA52" s="7">
        <v>0.011</v>
      </c>
      <c r="DB52" s="7">
        <v>1.8</v>
      </c>
      <c r="DC52" s="18">
        <v>0</v>
      </c>
      <c r="DE52" s="15">
        <f t="shared" si="1"/>
        <v>16.423389999999998</v>
      </c>
    </row>
    <row r="53" spans="1:109" ht="12.75">
      <c r="A53" s="3">
        <f t="shared" si="2"/>
        <v>1981</v>
      </c>
      <c r="B53" s="7">
        <v>0</v>
      </c>
      <c r="C53" s="8">
        <v>4.156440000000001</v>
      </c>
      <c r="D53" s="7">
        <v>0.098</v>
      </c>
      <c r="E53" s="9">
        <v>0</v>
      </c>
      <c r="F53" s="7">
        <v>0.26214</v>
      </c>
      <c r="G53" s="7">
        <v>0.25</v>
      </c>
      <c r="H53" s="7">
        <v>0.26214</v>
      </c>
      <c r="I53" s="10" t="s">
        <v>107</v>
      </c>
      <c r="J53" s="7">
        <v>0.5219</v>
      </c>
      <c r="K53" s="7">
        <v>0.11852</v>
      </c>
      <c r="L53" s="7">
        <v>0.2834</v>
      </c>
      <c r="M53" s="10"/>
      <c r="N53" s="7">
        <v>1.13675</v>
      </c>
      <c r="O53" s="7">
        <v>0.39174000000000003</v>
      </c>
      <c r="P53" s="7">
        <v>0.11068</v>
      </c>
      <c r="Q53" s="7">
        <v>0.0905</v>
      </c>
      <c r="R53" s="7">
        <v>0.007</v>
      </c>
      <c r="S53" s="7">
        <f t="shared" si="0"/>
        <v>0.48</v>
      </c>
      <c r="T53" s="7">
        <v>0.24619</v>
      </c>
      <c r="U53" s="7">
        <v>0</v>
      </c>
      <c r="V53" s="7">
        <v>0.42454000000000003</v>
      </c>
      <c r="W53" s="7">
        <v>0.005</v>
      </c>
      <c r="X53" s="9">
        <v>0</v>
      </c>
      <c r="Y53" s="7">
        <v>0.23</v>
      </c>
      <c r="Z53" s="7">
        <v>0.49964</v>
      </c>
      <c r="AA53" s="7">
        <v>0.18653</v>
      </c>
      <c r="AB53" s="7">
        <v>0</v>
      </c>
      <c r="AC53" s="7">
        <v>0</v>
      </c>
      <c r="AD53" s="7">
        <v>0.14425</v>
      </c>
      <c r="AE53" s="7">
        <v>0.07556</v>
      </c>
      <c r="AF53" s="7">
        <v>0</v>
      </c>
      <c r="AG53" s="7">
        <v>0.12061</v>
      </c>
      <c r="AH53" s="7">
        <v>0.5512</v>
      </c>
      <c r="AI53" s="7">
        <v>0.524</v>
      </c>
      <c r="AJ53" s="7">
        <v>1.1784100000000002</v>
      </c>
      <c r="AK53" s="7">
        <v>0.056670000000000005</v>
      </c>
      <c r="AL53" s="10" t="s">
        <v>107</v>
      </c>
      <c r="AM53" s="10" t="s">
        <v>107</v>
      </c>
      <c r="AN53" s="7">
        <v>0.01255</v>
      </c>
      <c r="AO53" s="7">
        <v>0.016</v>
      </c>
      <c r="AP53" s="7">
        <v>0.02025</v>
      </c>
      <c r="AQ53" s="7">
        <v>0.01804</v>
      </c>
      <c r="AR53" s="7">
        <v>0.0015</v>
      </c>
      <c r="AS53" s="7">
        <v>0.01201</v>
      </c>
      <c r="AT53" s="10" t="s">
        <v>107</v>
      </c>
      <c r="AU53" s="7">
        <v>0.07322</v>
      </c>
      <c r="AV53" s="7">
        <v>0.007</v>
      </c>
      <c r="AW53" s="10" t="s">
        <v>107</v>
      </c>
      <c r="AX53" s="7">
        <v>0</v>
      </c>
      <c r="AY53" s="7">
        <v>0.0655</v>
      </c>
      <c r="AZ53" s="7">
        <v>0.1</v>
      </c>
      <c r="BA53" s="7">
        <v>0.0081</v>
      </c>
      <c r="BB53" s="10" t="s">
        <v>107</v>
      </c>
      <c r="BC53" s="10" t="s">
        <v>107</v>
      </c>
      <c r="BD53" s="10" t="s">
        <v>107</v>
      </c>
      <c r="BE53" s="10" t="s">
        <v>107</v>
      </c>
      <c r="BF53" s="7">
        <v>0.02755</v>
      </c>
      <c r="BG53" s="7">
        <v>0.00013000000000000002</v>
      </c>
      <c r="BH53" s="10" t="s">
        <v>107</v>
      </c>
      <c r="BI53" s="7">
        <v>0.0027</v>
      </c>
      <c r="BJ53" s="7">
        <v>8.999999999999999E-05</v>
      </c>
      <c r="BK53" s="7">
        <v>0.03462</v>
      </c>
      <c r="BL53" s="10" t="s">
        <v>107</v>
      </c>
      <c r="BM53" s="10" t="s">
        <v>107</v>
      </c>
      <c r="BN53" s="7">
        <v>0.00662</v>
      </c>
      <c r="BO53" s="10" t="s">
        <v>107</v>
      </c>
      <c r="BP53" s="7">
        <v>0.0033399999999999997</v>
      </c>
      <c r="BQ53" s="7">
        <v>0.022</v>
      </c>
      <c r="BR53" s="10" t="s">
        <v>107</v>
      </c>
      <c r="BS53" s="7">
        <v>0.02838</v>
      </c>
      <c r="BT53" s="7">
        <v>0.30360000000000004</v>
      </c>
      <c r="BU53" s="10" t="s">
        <v>107</v>
      </c>
      <c r="BV53" s="10" t="s">
        <v>107</v>
      </c>
      <c r="BW53" s="10" t="s">
        <v>107</v>
      </c>
      <c r="BX53" s="7">
        <v>0</v>
      </c>
      <c r="BY53" s="10" t="s">
        <v>107</v>
      </c>
      <c r="BZ53" s="10" t="s">
        <v>107</v>
      </c>
      <c r="CA53" s="10" t="s">
        <v>107</v>
      </c>
      <c r="CB53" s="10" t="s">
        <v>107</v>
      </c>
      <c r="CC53" s="10" t="s">
        <v>107</v>
      </c>
      <c r="CD53" s="10" t="s">
        <v>107</v>
      </c>
      <c r="CE53" s="7">
        <v>0</v>
      </c>
      <c r="CF53" s="10" t="s">
        <v>107</v>
      </c>
      <c r="CG53" s="10" t="s">
        <v>107</v>
      </c>
      <c r="CH53" s="10" t="s">
        <v>107</v>
      </c>
      <c r="CI53" s="10" t="s">
        <v>107</v>
      </c>
      <c r="CJ53" s="10" t="s">
        <v>107</v>
      </c>
      <c r="CK53" s="10" t="s">
        <v>107</v>
      </c>
      <c r="CL53" s="10" t="s">
        <v>107</v>
      </c>
      <c r="CM53" s="10" t="s">
        <v>107</v>
      </c>
      <c r="CN53" s="10" t="s">
        <v>107</v>
      </c>
      <c r="CO53" s="10" t="s">
        <v>107</v>
      </c>
      <c r="CP53" s="10" t="s">
        <v>107</v>
      </c>
      <c r="CQ53" s="10" t="s">
        <v>107</v>
      </c>
      <c r="CR53" s="7">
        <v>0.00111</v>
      </c>
      <c r="CS53" s="10" t="s">
        <v>107</v>
      </c>
      <c r="CT53" s="10" t="s">
        <v>107</v>
      </c>
      <c r="CU53" s="10" t="s">
        <v>107</v>
      </c>
      <c r="CV53" s="10" t="s">
        <v>107</v>
      </c>
      <c r="CW53" s="10" t="s">
        <v>107</v>
      </c>
      <c r="CX53" s="16" t="s">
        <v>107</v>
      </c>
      <c r="CY53" s="10"/>
      <c r="CZ53" s="17">
        <v>0</v>
      </c>
      <c r="DA53" s="7">
        <v>0</v>
      </c>
      <c r="DB53" s="7">
        <v>2.2</v>
      </c>
      <c r="DC53" s="18">
        <v>0</v>
      </c>
      <c r="DE53" s="15">
        <f t="shared" si="1"/>
        <v>15.37612</v>
      </c>
    </row>
    <row r="54" spans="1:109" ht="12.75">
      <c r="A54" s="3">
        <f t="shared" si="2"/>
        <v>1982</v>
      </c>
      <c r="B54" s="7">
        <v>1.2</v>
      </c>
      <c r="C54" s="8">
        <v>9.46555</v>
      </c>
      <c r="D54" s="7">
        <v>0.0012</v>
      </c>
      <c r="E54" s="9">
        <v>0</v>
      </c>
      <c r="F54" s="7">
        <v>0.63746</v>
      </c>
      <c r="G54" s="7">
        <v>0.05</v>
      </c>
      <c r="H54" s="7">
        <v>0.63746</v>
      </c>
      <c r="I54" s="10" t="s">
        <v>107</v>
      </c>
      <c r="J54" s="7">
        <v>1.65053</v>
      </c>
      <c r="K54" s="7">
        <v>0.08367000000000001</v>
      </c>
      <c r="L54" s="7">
        <v>0.70075</v>
      </c>
      <c r="M54" s="10"/>
      <c r="N54" s="7">
        <v>0.13034</v>
      </c>
      <c r="O54" s="7">
        <v>0.5042300000000001</v>
      </c>
      <c r="P54" s="7">
        <v>0.193</v>
      </c>
      <c r="Q54" s="7">
        <v>0.0385</v>
      </c>
      <c r="R54" s="7">
        <v>0.02011</v>
      </c>
      <c r="S54" s="7">
        <f t="shared" si="0"/>
        <v>0.628</v>
      </c>
      <c r="T54" s="7">
        <v>0.46555</v>
      </c>
      <c r="U54" s="7">
        <v>0.15966</v>
      </c>
      <c r="V54" s="7">
        <v>0.37267</v>
      </c>
      <c r="W54" s="7">
        <v>0.41</v>
      </c>
      <c r="X54" s="9">
        <v>0</v>
      </c>
      <c r="Y54" s="7">
        <v>0.03965</v>
      </c>
      <c r="Z54" s="7">
        <v>0.10053</v>
      </c>
      <c r="AA54" s="7">
        <v>0.05</v>
      </c>
      <c r="AB54" s="7">
        <v>0</v>
      </c>
      <c r="AC54" s="7">
        <v>0.7</v>
      </c>
      <c r="AD54" s="7">
        <v>0.42960000000000004</v>
      </c>
      <c r="AE54" s="7">
        <v>0.00011</v>
      </c>
      <c r="AF54" s="7">
        <v>0.003</v>
      </c>
      <c r="AG54" s="7">
        <v>0.19215000000000002</v>
      </c>
      <c r="AH54" s="7">
        <v>0.40557</v>
      </c>
      <c r="AI54" s="7">
        <v>0.077</v>
      </c>
      <c r="AJ54" s="7">
        <v>0.31927</v>
      </c>
      <c r="AK54" s="7">
        <v>0.015439999999999999</v>
      </c>
      <c r="AL54" s="10" t="s">
        <v>107</v>
      </c>
      <c r="AM54" s="10" t="s">
        <v>107</v>
      </c>
      <c r="AN54" s="7">
        <v>0.02736</v>
      </c>
      <c r="AO54" s="7">
        <v>0</v>
      </c>
      <c r="AP54" s="7">
        <v>0.0003</v>
      </c>
      <c r="AQ54" s="7">
        <v>0.10678</v>
      </c>
      <c r="AR54" s="7">
        <v>0.0021000000000000003</v>
      </c>
      <c r="AS54" s="7">
        <v>0.0024700000000000004</v>
      </c>
      <c r="AT54" s="10" t="s">
        <v>107</v>
      </c>
      <c r="AU54" s="7">
        <v>0.01553</v>
      </c>
      <c r="AV54" s="7">
        <v>0.00579</v>
      </c>
      <c r="AW54" s="10" t="s">
        <v>107</v>
      </c>
      <c r="AX54" s="7">
        <v>0</v>
      </c>
      <c r="AY54" s="7">
        <v>0.23715</v>
      </c>
      <c r="AZ54" s="7">
        <v>0.011</v>
      </c>
      <c r="BA54" s="7">
        <v>0.00279</v>
      </c>
      <c r="BB54" s="10" t="s">
        <v>107</v>
      </c>
      <c r="BC54" s="10" t="s">
        <v>107</v>
      </c>
      <c r="BD54" s="10" t="s">
        <v>107</v>
      </c>
      <c r="BE54" s="10" t="s">
        <v>107</v>
      </c>
      <c r="BF54" s="7">
        <v>0.0577</v>
      </c>
      <c r="BG54" s="7">
        <v>0.01126</v>
      </c>
      <c r="BH54" s="10" t="s">
        <v>107</v>
      </c>
      <c r="BI54" s="7">
        <v>0.123</v>
      </c>
      <c r="BJ54" s="7">
        <v>0.00066</v>
      </c>
      <c r="BK54" s="7">
        <v>0</v>
      </c>
      <c r="BL54" s="10" t="s">
        <v>107</v>
      </c>
      <c r="BM54" s="10" t="s">
        <v>107</v>
      </c>
      <c r="BN54" s="7">
        <v>0.00138</v>
      </c>
      <c r="BO54" s="10" t="s">
        <v>107</v>
      </c>
      <c r="BP54" s="7">
        <v>0.00256</v>
      </c>
      <c r="BQ54" s="7">
        <v>0.01128</v>
      </c>
      <c r="BR54" s="10" t="s">
        <v>107</v>
      </c>
      <c r="BS54" s="7">
        <v>0.0004</v>
      </c>
      <c r="BT54" s="7">
        <v>0.01326</v>
      </c>
      <c r="BU54" s="10" t="s">
        <v>107</v>
      </c>
      <c r="BV54" s="10" t="s">
        <v>107</v>
      </c>
      <c r="BW54" s="10" t="s">
        <v>107</v>
      </c>
      <c r="BX54" s="7">
        <v>0.028050000000000002</v>
      </c>
      <c r="BY54" s="10" t="s">
        <v>107</v>
      </c>
      <c r="BZ54" s="10" t="s">
        <v>107</v>
      </c>
      <c r="CA54" s="10" t="s">
        <v>107</v>
      </c>
      <c r="CB54" s="10" t="s">
        <v>107</v>
      </c>
      <c r="CC54" s="10" t="s">
        <v>107</v>
      </c>
      <c r="CD54" s="10" t="s">
        <v>107</v>
      </c>
      <c r="CE54" s="7">
        <v>0</v>
      </c>
      <c r="CF54" s="10" t="s">
        <v>107</v>
      </c>
      <c r="CG54" s="10" t="s">
        <v>107</v>
      </c>
      <c r="CH54" s="10" t="s">
        <v>107</v>
      </c>
      <c r="CI54" s="10" t="s">
        <v>107</v>
      </c>
      <c r="CJ54" s="10" t="s">
        <v>107</v>
      </c>
      <c r="CK54" s="10" t="s">
        <v>107</v>
      </c>
      <c r="CL54" s="10" t="s">
        <v>107</v>
      </c>
      <c r="CM54" s="10" t="s">
        <v>107</v>
      </c>
      <c r="CN54" s="10" t="s">
        <v>107</v>
      </c>
      <c r="CO54" s="10" t="s">
        <v>107</v>
      </c>
      <c r="CP54" s="10" t="s">
        <v>107</v>
      </c>
      <c r="CQ54" s="10" t="s">
        <v>107</v>
      </c>
      <c r="CR54" s="7">
        <v>0.00017999999999999998</v>
      </c>
      <c r="CS54" s="10" t="s">
        <v>107</v>
      </c>
      <c r="CT54" s="10" t="s">
        <v>107</v>
      </c>
      <c r="CU54" s="10" t="s">
        <v>107</v>
      </c>
      <c r="CV54" s="10" t="s">
        <v>107</v>
      </c>
      <c r="CW54" s="10" t="s">
        <v>107</v>
      </c>
      <c r="CX54" s="16" t="s">
        <v>107</v>
      </c>
      <c r="CY54" s="10"/>
      <c r="CZ54" s="17">
        <v>0</v>
      </c>
      <c r="DA54" s="7">
        <v>0</v>
      </c>
      <c r="DB54" s="7">
        <v>3</v>
      </c>
      <c r="DC54" s="18">
        <v>0</v>
      </c>
      <c r="DE54" s="15">
        <f t="shared" si="1"/>
        <v>23.342000000000006</v>
      </c>
    </row>
    <row r="55" spans="1:109" ht="12.75">
      <c r="A55" s="3">
        <f t="shared" si="2"/>
        <v>1983</v>
      </c>
      <c r="B55" s="7">
        <v>0.69</v>
      </c>
      <c r="C55" s="8">
        <v>2.03389</v>
      </c>
      <c r="D55" s="7">
        <v>0</v>
      </c>
      <c r="E55" s="9">
        <v>0</v>
      </c>
      <c r="F55" s="7">
        <v>0.09744000000000001</v>
      </c>
      <c r="G55" s="7">
        <v>0.62</v>
      </c>
      <c r="H55" s="7">
        <v>0.09744000000000001</v>
      </c>
      <c r="I55" s="10" t="s">
        <v>107</v>
      </c>
      <c r="J55" s="7">
        <v>2.57543</v>
      </c>
      <c r="K55" s="7">
        <v>0.01403</v>
      </c>
      <c r="L55" s="7">
        <v>0.353</v>
      </c>
      <c r="M55" s="10"/>
      <c r="N55" s="7">
        <v>0.37260000000000004</v>
      </c>
      <c r="O55" s="7">
        <v>0.63954</v>
      </c>
      <c r="P55" s="7">
        <v>0.23225</v>
      </c>
      <c r="Q55" s="7">
        <v>0.0563</v>
      </c>
      <c r="R55" s="7">
        <v>0.022</v>
      </c>
      <c r="S55" s="7">
        <f t="shared" si="0"/>
        <v>0.3815</v>
      </c>
      <c r="T55" s="7">
        <v>0.2161</v>
      </c>
      <c r="U55" s="7">
        <v>0.053160000000000006</v>
      </c>
      <c r="V55" s="7">
        <v>0.49401999999999996</v>
      </c>
      <c r="W55" s="7">
        <v>0.041</v>
      </c>
      <c r="X55" s="9">
        <v>0</v>
      </c>
      <c r="Y55" s="7">
        <v>0.024</v>
      </c>
      <c r="Z55" s="7">
        <v>1.1289500000000001</v>
      </c>
      <c r="AA55" s="7">
        <v>0.33242</v>
      </c>
      <c r="AB55" s="7">
        <v>0</v>
      </c>
      <c r="AC55" s="7">
        <v>0</v>
      </c>
      <c r="AD55" s="7">
        <v>0.7052</v>
      </c>
      <c r="AE55" s="7">
        <v>0.00026000000000000003</v>
      </c>
      <c r="AF55" s="7">
        <v>0</v>
      </c>
      <c r="AG55" s="7">
        <v>0.07403</v>
      </c>
      <c r="AH55" s="7">
        <v>0.08992</v>
      </c>
      <c r="AI55" s="7">
        <v>0.030400000000000003</v>
      </c>
      <c r="AJ55" s="7">
        <v>0.56271</v>
      </c>
      <c r="AK55" s="7">
        <v>0.01636</v>
      </c>
      <c r="AL55" s="10" t="s">
        <v>107</v>
      </c>
      <c r="AM55" s="10" t="s">
        <v>107</v>
      </c>
      <c r="AN55" s="7">
        <v>0.031</v>
      </c>
      <c r="AO55" s="7">
        <v>0</v>
      </c>
      <c r="AP55" s="7">
        <v>0.008</v>
      </c>
      <c r="AQ55" s="7">
        <v>0.03125</v>
      </c>
      <c r="AR55" s="7">
        <v>0.0032</v>
      </c>
      <c r="AS55" s="7">
        <v>0</v>
      </c>
      <c r="AT55" s="10" t="s">
        <v>107</v>
      </c>
      <c r="AU55" s="7">
        <v>0.00525</v>
      </c>
      <c r="AV55" s="7">
        <v>0.033600000000000005</v>
      </c>
      <c r="AW55" s="10" t="s">
        <v>107</v>
      </c>
      <c r="AX55" s="7">
        <v>0</v>
      </c>
      <c r="AY55" s="7">
        <v>0.0474</v>
      </c>
      <c r="AZ55" s="7">
        <v>0</v>
      </c>
      <c r="BA55" s="7">
        <v>0.01405</v>
      </c>
      <c r="BB55" s="10" t="s">
        <v>107</v>
      </c>
      <c r="BC55" s="10" t="s">
        <v>107</v>
      </c>
      <c r="BD55" s="10" t="s">
        <v>107</v>
      </c>
      <c r="BE55" s="10" t="s">
        <v>107</v>
      </c>
      <c r="BF55" s="7">
        <v>0.0010400000000000001</v>
      </c>
      <c r="BG55" s="7">
        <v>0.0030099999999999997</v>
      </c>
      <c r="BH55" s="10" t="s">
        <v>107</v>
      </c>
      <c r="BI55" s="7">
        <v>0.00505</v>
      </c>
      <c r="BJ55" s="7">
        <v>0.08076</v>
      </c>
      <c r="BK55" s="7">
        <v>0.031900000000000005</v>
      </c>
      <c r="BL55" s="10" t="s">
        <v>107</v>
      </c>
      <c r="BM55" s="10" t="s">
        <v>107</v>
      </c>
      <c r="BN55" s="7">
        <v>0.01074</v>
      </c>
      <c r="BO55" s="10" t="s">
        <v>107</v>
      </c>
      <c r="BP55" s="7">
        <v>0.00029</v>
      </c>
      <c r="BQ55" s="7">
        <v>0.01874</v>
      </c>
      <c r="BR55" s="10" t="s">
        <v>107</v>
      </c>
      <c r="BS55" s="7">
        <v>0.00692</v>
      </c>
      <c r="BT55" s="7">
        <v>0.00186</v>
      </c>
      <c r="BU55" s="10" t="s">
        <v>107</v>
      </c>
      <c r="BV55" s="10" t="s">
        <v>107</v>
      </c>
      <c r="BW55" s="10" t="s">
        <v>107</v>
      </c>
      <c r="BX55" s="7">
        <v>0.01</v>
      </c>
      <c r="BY55" s="10" t="s">
        <v>107</v>
      </c>
      <c r="BZ55" s="10" t="s">
        <v>107</v>
      </c>
      <c r="CA55" s="10" t="s">
        <v>107</v>
      </c>
      <c r="CB55" s="10" t="s">
        <v>107</v>
      </c>
      <c r="CC55" s="10" t="s">
        <v>107</v>
      </c>
      <c r="CD55" s="10" t="s">
        <v>107</v>
      </c>
      <c r="CE55" s="7">
        <v>0</v>
      </c>
      <c r="CF55" s="10" t="s">
        <v>107</v>
      </c>
      <c r="CG55" s="10" t="s">
        <v>107</v>
      </c>
      <c r="CH55" s="10" t="s">
        <v>107</v>
      </c>
      <c r="CI55" s="10" t="s">
        <v>107</v>
      </c>
      <c r="CJ55" s="10" t="s">
        <v>107</v>
      </c>
      <c r="CK55" s="10" t="s">
        <v>107</v>
      </c>
      <c r="CL55" s="10" t="s">
        <v>107</v>
      </c>
      <c r="CM55" s="10" t="s">
        <v>107</v>
      </c>
      <c r="CN55" s="10" t="s">
        <v>107</v>
      </c>
      <c r="CO55" s="10" t="s">
        <v>107</v>
      </c>
      <c r="CP55" s="10" t="s">
        <v>107</v>
      </c>
      <c r="CQ55" s="10" t="s">
        <v>107</v>
      </c>
      <c r="CR55" s="7">
        <v>0.0016500000000000002</v>
      </c>
      <c r="CS55" s="10" t="s">
        <v>107</v>
      </c>
      <c r="CT55" s="10" t="s">
        <v>107</v>
      </c>
      <c r="CU55" s="10" t="s">
        <v>107</v>
      </c>
      <c r="CV55" s="10" t="s">
        <v>107</v>
      </c>
      <c r="CW55" s="10" t="s">
        <v>107</v>
      </c>
      <c r="CX55" s="16" t="s">
        <v>107</v>
      </c>
      <c r="CY55" s="10"/>
      <c r="CZ55" s="17">
        <v>0</v>
      </c>
      <c r="DA55" s="7">
        <v>0.0005</v>
      </c>
      <c r="DB55" s="7">
        <v>4</v>
      </c>
      <c r="DC55" s="18">
        <v>0.01927</v>
      </c>
      <c r="DE55" s="15">
        <f t="shared" si="1"/>
        <v>16.31943</v>
      </c>
    </row>
    <row r="56" spans="1:109" ht="12.75">
      <c r="A56" s="3">
        <f t="shared" si="2"/>
        <v>1984</v>
      </c>
      <c r="B56" s="7">
        <v>0.5</v>
      </c>
      <c r="C56" s="8">
        <v>2.9747200000000005</v>
      </c>
      <c r="D56" s="7">
        <v>0</v>
      </c>
      <c r="E56" s="9">
        <v>0</v>
      </c>
      <c r="F56" s="7">
        <v>0.7014199999999999</v>
      </c>
      <c r="G56" s="7">
        <v>0</v>
      </c>
      <c r="H56" s="7">
        <v>0.7014199999999999</v>
      </c>
      <c r="I56" s="10" t="s">
        <v>107</v>
      </c>
      <c r="J56" s="7">
        <v>1.269</v>
      </c>
      <c r="K56" s="7">
        <v>1.2353500000000002</v>
      </c>
      <c r="L56" s="7">
        <v>0.24</v>
      </c>
      <c r="M56" s="10"/>
      <c r="N56" s="7">
        <v>1.2595399999999999</v>
      </c>
      <c r="O56" s="7">
        <v>1.18676</v>
      </c>
      <c r="P56" s="7">
        <v>1.46375</v>
      </c>
      <c r="Q56" s="7">
        <v>0.1042</v>
      </c>
      <c r="R56" s="7">
        <v>0.01</v>
      </c>
      <c r="S56" s="7">
        <f t="shared" si="0"/>
        <v>0.433</v>
      </c>
      <c r="T56" s="7">
        <v>0.21624000000000002</v>
      </c>
      <c r="U56" s="7">
        <v>0.00507</v>
      </c>
      <c r="V56" s="7">
        <v>1.24719</v>
      </c>
      <c r="W56" s="7">
        <v>0.0022</v>
      </c>
      <c r="X56" s="9">
        <v>0</v>
      </c>
      <c r="Y56" s="7">
        <v>0.515</v>
      </c>
      <c r="Z56" s="7">
        <v>0.1002</v>
      </c>
      <c r="AA56" s="7">
        <v>0.13251</v>
      </c>
      <c r="AB56" s="7">
        <v>0.25</v>
      </c>
      <c r="AC56" s="7">
        <v>0</v>
      </c>
      <c r="AD56" s="7">
        <v>0.5678</v>
      </c>
      <c r="AE56" s="7">
        <v>0.23</v>
      </c>
      <c r="AF56" s="7">
        <v>0.73</v>
      </c>
      <c r="AG56" s="7">
        <v>0.15756</v>
      </c>
      <c r="AH56" s="7">
        <v>0.02953</v>
      </c>
      <c r="AI56" s="7">
        <v>0.2053</v>
      </c>
      <c r="AJ56" s="7">
        <v>0.8514200000000001</v>
      </c>
      <c r="AK56" s="7">
        <v>0.38985000000000003</v>
      </c>
      <c r="AL56" s="10" t="s">
        <v>107</v>
      </c>
      <c r="AM56" s="10" t="s">
        <v>107</v>
      </c>
      <c r="AN56" s="7">
        <v>0</v>
      </c>
      <c r="AO56" s="7">
        <v>0.01</v>
      </c>
      <c r="AP56" s="7">
        <v>0.029</v>
      </c>
      <c r="AQ56" s="7">
        <v>0.06572</v>
      </c>
      <c r="AR56" s="7">
        <v>0.25281</v>
      </c>
      <c r="AS56" s="7">
        <v>0</v>
      </c>
      <c r="AT56" s="10" t="s">
        <v>107</v>
      </c>
      <c r="AU56" s="7">
        <v>0.01394</v>
      </c>
      <c r="AV56" s="7">
        <v>0.0011899999999999999</v>
      </c>
      <c r="AW56" s="10" t="s">
        <v>107</v>
      </c>
      <c r="AX56" s="7">
        <v>0</v>
      </c>
      <c r="AY56" s="7">
        <v>0.0171</v>
      </c>
      <c r="AZ56" s="7">
        <v>0</v>
      </c>
      <c r="BA56" s="7">
        <v>0.0003</v>
      </c>
      <c r="BB56" s="10" t="s">
        <v>107</v>
      </c>
      <c r="BC56" s="10" t="s">
        <v>107</v>
      </c>
      <c r="BD56" s="10" t="s">
        <v>107</v>
      </c>
      <c r="BE56" s="10" t="s">
        <v>107</v>
      </c>
      <c r="BF56" s="7">
        <v>0.26727999999999996</v>
      </c>
      <c r="BG56" s="7">
        <v>0.022080000000000002</v>
      </c>
      <c r="BH56" s="10" t="s">
        <v>107</v>
      </c>
      <c r="BI56" s="7">
        <v>0.10118</v>
      </c>
      <c r="BJ56" s="7">
        <v>0.03239</v>
      </c>
      <c r="BK56" s="7">
        <v>0.09023</v>
      </c>
      <c r="BL56" s="10" t="s">
        <v>107</v>
      </c>
      <c r="BM56" s="10" t="s">
        <v>107</v>
      </c>
      <c r="BN56" s="7">
        <v>0.009699999999999999</v>
      </c>
      <c r="BO56" s="10" t="s">
        <v>107</v>
      </c>
      <c r="BP56" s="7">
        <v>0.0005600000000000001</v>
      </c>
      <c r="BQ56" s="7">
        <v>0.07745999999999999</v>
      </c>
      <c r="BR56" s="10" t="s">
        <v>107</v>
      </c>
      <c r="BS56" s="7">
        <v>0.0121</v>
      </c>
      <c r="BT56" s="7">
        <v>0.00055</v>
      </c>
      <c r="BU56" s="10" t="s">
        <v>107</v>
      </c>
      <c r="BV56" s="10" t="s">
        <v>107</v>
      </c>
      <c r="BW56" s="10" t="s">
        <v>107</v>
      </c>
      <c r="BX56" s="7">
        <v>0.0067</v>
      </c>
      <c r="BY56" s="10" t="s">
        <v>107</v>
      </c>
      <c r="BZ56" s="10" t="s">
        <v>107</v>
      </c>
      <c r="CA56" s="10" t="s">
        <v>107</v>
      </c>
      <c r="CB56" s="10" t="s">
        <v>107</v>
      </c>
      <c r="CC56" s="10" t="s">
        <v>107</v>
      </c>
      <c r="CD56" s="10" t="s">
        <v>107</v>
      </c>
      <c r="CE56" s="7">
        <v>0</v>
      </c>
      <c r="CF56" s="10" t="s">
        <v>107</v>
      </c>
      <c r="CG56" s="10" t="s">
        <v>107</v>
      </c>
      <c r="CH56" s="10" t="s">
        <v>107</v>
      </c>
      <c r="CI56" s="10" t="s">
        <v>107</v>
      </c>
      <c r="CJ56" s="10" t="s">
        <v>107</v>
      </c>
      <c r="CK56" s="10" t="s">
        <v>107</v>
      </c>
      <c r="CL56" s="10" t="s">
        <v>107</v>
      </c>
      <c r="CM56" s="10" t="s">
        <v>107</v>
      </c>
      <c r="CN56" s="10" t="s">
        <v>107</v>
      </c>
      <c r="CO56" s="10" t="s">
        <v>107</v>
      </c>
      <c r="CP56" s="10" t="s">
        <v>107</v>
      </c>
      <c r="CQ56" s="10" t="s">
        <v>107</v>
      </c>
      <c r="CR56" s="7">
        <v>0.00035000000000000005</v>
      </c>
      <c r="CS56" s="10" t="s">
        <v>107</v>
      </c>
      <c r="CT56" s="10" t="s">
        <v>107</v>
      </c>
      <c r="CU56" s="10" t="s">
        <v>107</v>
      </c>
      <c r="CV56" s="10" t="s">
        <v>107</v>
      </c>
      <c r="CW56" s="10" t="s">
        <v>107</v>
      </c>
      <c r="CX56" s="16" t="s">
        <v>107</v>
      </c>
      <c r="CY56" s="10"/>
      <c r="CZ56" s="17">
        <v>0</v>
      </c>
      <c r="DA56" s="7">
        <v>0</v>
      </c>
      <c r="DB56" s="7">
        <v>6</v>
      </c>
      <c r="DC56" s="18">
        <v>0</v>
      </c>
      <c r="DE56" s="15">
        <f t="shared" si="1"/>
        <v>24.71967</v>
      </c>
    </row>
    <row r="57" spans="1:109" ht="12.75">
      <c r="A57" s="3">
        <f t="shared" si="2"/>
        <v>1985</v>
      </c>
      <c r="B57" s="7">
        <v>0</v>
      </c>
      <c r="C57" s="8">
        <v>3.4469900000000004</v>
      </c>
      <c r="D57" s="7">
        <v>0.275</v>
      </c>
      <c r="E57" s="9">
        <v>0</v>
      </c>
      <c r="F57" s="7">
        <v>0.8767999999999998</v>
      </c>
      <c r="G57" s="7">
        <v>0.2075</v>
      </c>
      <c r="H57" s="7">
        <v>0.8767999999999998</v>
      </c>
      <c r="I57" s="10" t="s">
        <v>107</v>
      </c>
      <c r="J57" s="7">
        <v>0.26780000000000004</v>
      </c>
      <c r="K57" s="7">
        <v>0.50205</v>
      </c>
      <c r="L57" s="7">
        <v>0.12437000000000001</v>
      </c>
      <c r="M57" s="10"/>
      <c r="N57" s="7">
        <v>2.06081</v>
      </c>
      <c r="O57" s="7">
        <v>0.34791000000000005</v>
      </c>
      <c r="P57" s="7">
        <v>0.4</v>
      </c>
      <c r="Q57" s="7">
        <v>0.9261</v>
      </c>
      <c r="R57" s="7">
        <v>0.017</v>
      </c>
      <c r="S57" s="7">
        <f t="shared" si="0"/>
        <v>0.3255</v>
      </c>
      <c r="T57" s="7">
        <v>0.20129</v>
      </c>
      <c r="U57" s="7">
        <v>0.10729999999999999</v>
      </c>
      <c r="V57" s="7">
        <v>0.48885</v>
      </c>
      <c r="W57" s="7">
        <v>5.3045</v>
      </c>
      <c r="X57" s="9">
        <v>0</v>
      </c>
      <c r="Y57" s="7">
        <v>0.08546000000000001</v>
      </c>
      <c r="Z57" s="7">
        <v>0.41533</v>
      </c>
      <c r="AA57" s="7">
        <v>0.15965000000000001</v>
      </c>
      <c r="AB57" s="7">
        <v>0</v>
      </c>
      <c r="AC57" s="7">
        <v>0</v>
      </c>
      <c r="AD57" s="7">
        <v>0.1541</v>
      </c>
      <c r="AE57" s="7">
        <v>0.002</v>
      </c>
      <c r="AF57" s="7">
        <v>0.003</v>
      </c>
      <c r="AG57" s="7">
        <v>0.11169</v>
      </c>
      <c r="AH57" s="7">
        <v>0.9588000000000001</v>
      </c>
      <c r="AI57" s="7">
        <v>0.013</v>
      </c>
      <c r="AJ57" s="7">
        <v>1.60867</v>
      </c>
      <c r="AK57" s="7">
        <v>0.07279000000000001</v>
      </c>
      <c r="AL57" s="10" t="s">
        <v>107</v>
      </c>
      <c r="AM57" s="10" t="s">
        <v>107</v>
      </c>
      <c r="AN57" s="7">
        <v>0.00025</v>
      </c>
      <c r="AO57" s="7">
        <v>0</v>
      </c>
      <c r="AP57" s="7">
        <v>0</v>
      </c>
      <c r="AQ57" s="7">
        <v>0.02163</v>
      </c>
      <c r="AR57" s="7">
        <v>0.0345</v>
      </c>
      <c r="AS57" s="7">
        <v>0.01271</v>
      </c>
      <c r="AT57" s="10" t="s">
        <v>107</v>
      </c>
      <c r="AU57" s="7">
        <v>0.10577</v>
      </c>
      <c r="AV57" s="7">
        <v>0.020370000000000003</v>
      </c>
      <c r="AW57" s="10" t="s">
        <v>107</v>
      </c>
      <c r="AX57" s="7">
        <v>0</v>
      </c>
      <c r="AY57" s="7">
        <v>0</v>
      </c>
      <c r="AZ57" s="7">
        <v>0</v>
      </c>
      <c r="BA57" s="7">
        <v>0.01222</v>
      </c>
      <c r="BB57" s="10" t="s">
        <v>107</v>
      </c>
      <c r="BC57" s="10" t="s">
        <v>107</v>
      </c>
      <c r="BD57" s="10" t="s">
        <v>107</v>
      </c>
      <c r="BE57" s="10" t="s">
        <v>107</v>
      </c>
      <c r="BF57" s="7">
        <v>0.0013700000000000001</v>
      </c>
      <c r="BG57" s="7">
        <v>0</v>
      </c>
      <c r="BH57" s="10" t="s">
        <v>107</v>
      </c>
      <c r="BI57" s="7">
        <v>0.0101</v>
      </c>
      <c r="BJ57" s="7">
        <v>0.02311</v>
      </c>
      <c r="BK57" s="7">
        <v>0.05321</v>
      </c>
      <c r="BL57" s="10" t="s">
        <v>107</v>
      </c>
      <c r="BM57" s="10" t="s">
        <v>107</v>
      </c>
      <c r="BN57" s="7">
        <v>0.00047</v>
      </c>
      <c r="BO57" s="10" t="s">
        <v>107</v>
      </c>
      <c r="BP57" s="7">
        <v>0.00528</v>
      </c>
      <c r="BQ57" s="7">
        <v>0.959</v>
      </c>
      <c r="BR57" s="10" t="s">
        <v>107</v>
      </c>
      <c r="BS57" s="7">
        <v>0</v>
      </c>
      <c r="BT57" s="7">
        <v>0.0001</v>
      </c>
      <c r="BU57" s="10" t="s">
        <v>107</v>
      </c>
      <c r="BV57" s="10" t="s">
        <v>107</v>
      </c>
      <c r="BW57" s="10" t="s">
        <v>107</v>
      </c>
      <c r="BX57" s="7">
        <v>0.0051</v>
      </c>
      <c r="BY57" s="10" t="s">
        <v>107</v>
      </c>
      <c r="BZ57" s="10" t="s">
        <v>107</v>
      </c>
      <c r="CA57" s="10" t="s">
        <v>107</v>
      </c>
      <c r="CB57" s="10" t="s">
        <v>107</v>
      </c>
      <c r="CC57" s="10" t="s">
        <v>107</v>
      </c>
      <c r="CD57" s="10" t="s">
        <v>107</v>
      </c>
      <c r="CE57" s="7">
        <v>0.04506</v>
      </c>
      <c r="CF57" s="10" t="s">
        <v>107</v>
      </c>
      <c r="CG57" s="10" t="s">
        <v>107</v>
      </c>
      <c r="CH57" s="10" t="s">
        <v>107</v>
      </c>
      <c r="CI57" s="10" t="s">
        <v>107</v>
      </c>
      <c r="CJ57" s="10" t="s">
        <v>107</v>
      </c>
      <c r="CK57" s="10" t="s">
        <v>107</v>
      </c>
      <c r="CL57" s="10" t="s">
        <v>107</v>
      </c>
      <c r="CM57" s="10" t="s">
        <v>107</v>
      </c>
      <c r="CN57" s="10" t="s">
        <v>107</v>
      </c>
      <c r="CO57" s="10" t="s">
        <v>107</v>
      </c>
      <c r="CP57" s="10" t="s">
        <v>107</v>
      </c>
      <c r="CQ57" s="10" t="s">
        <v>107</v>
      </c>
      <c r="CR57" s="7">
        <v>4E-05</v>
      </c>
      <c r="CS57" s="10" t="s">
        <v>107</v>
      </c>
      <c r="CT57" s="10" t="s">
        <v>107</v>
      </c>
      <c r="CU57" s="10" t="s">
        <v>107</v>
      </c>
      <c r="CV57" s="10" t="s">
        <v>107</v>
      </c>
      <c r="CW57" s="10" t="s">
        <v>107</v>
      </c>
      <c r="CX57" s="16" t="s">
        <v>107</v>
      </c>
      <c r="CY57" s="10"/>
      <c r="CZ57" s="17">
        <v>0.036</v>
      </c>
      <c r="DA57" s="7">
        <v>0</v>
      </c>
      <c r="DB57" s="7">
        <v>2.3</v>
      </c>
      <c r="DC57" s="18">
        <v>0</v>
      </c>
      <c r="DE57" s="15">
        <f t="shared" si="1"/>
        <v>23.98735</v>
      </c>
    </row>
    <row r="58" spans="1:109" ht="12.75">
      <c r="A58" s="3">
        <f t="shared" si="2"/>
        <v>1986</v>
      </c>
      <c r="B58" s="7">
        <v>0</v>
      </c>
      <c r="C58" s="8">
        <v>3.8088699999999998</v>
      </c>
      <c r="D58" s="7">
        <v>0</v>
      </c>
      <c r="E58" s="9">
        <v>0</v>
      </c>
      <c r="F58" s="7">
        <v>0.33081</v>
      </c>
      <c r="G58" s="7">
        <v>0</v>
      </c>
      <c r="H58" s="7">
        <v>0.33081</v>
      </c>
      <c r="I58" s="10" t="s">
        <v>107</v>
      </c>
      <c r="J58" s="7">
        <v>0.17821</v>
      </c>
      <c r="K58" s="7">
        <v>4.46012</v>
      </c>
      <c r="L58" s="7">
        <v>0.09734999999999999</v>
      </c>
      <c r="M58" s="10"/>
      <c r="N58" s="7">
        <v>0.8038</v>
      </c>
      <c r="O58" s="7">
        <v>0.7293200000000001</v>
      </c>
      <c r="P58" s="7">
        <v>0.2494</v>
      </c>
      <c r="Q58" s="7">
        <v>0.002</v>
      </c>
      <c r="R58" s="7">
        <v>0.15009999999999998</v>
      </c>
      <c r="S58" s="7">
        <f t="shared" si="0"/>
        <v>0</v>
      </c>
      <c r="T58" s="7">
        <v>0.24195000000000003</v>
      </c>
      <c r="U58" s="7">
        <v>0.0035600000000000002</v>
      </c>
      <c r="V58" s="7">
        <v>0.44837</v>
      </c>
      <c r="W58" s="7">
        <v>0.0007</v>
      </c>
      <c r="X58" s="9">
        <v>0</v>
      </c>
      <c r="Y58" s="7">
        <v>0.045</v>
      </c>
      <c r="Z58" s="7">
        <v>0.0959</v>
      </c>
      <c r="AA58" s="7">
        <v>0.09292</v>
      </c>
      <c r="AB58" s="7">
        <v>0</v>
      </c>
      <c r="AC58" s="7">
        <v>0</v>
      </c>
      <c r="AD58" s="7">
        <v>0.16355</v>
      </c>
      <c r="AE58" s="7">
        <v>0.49506</v>
      </c>
      <c r="AF58" s="7">
        <v>0.0173</v>
      </c>
      <c r="AG58" s="7">
        <v>0.05582</v>
      </c>
      <c r="AH58" s="7">
        <v>0.10851000000000001</v>
      </c>
      <c r="AI58" s="7">
        <v>0</v>
      </c>
      <c r="AJ58" s="7">
        <v>1.02596</v>
      </c>
      <c r="AK58" s="7">
        <v>0.00541</v>
      </c>
      <c r="AL58" s="10" t="s">
        <v>107</v>
      </c>
      <c r="AM58" s="10" t="s">
        <v>107</v>
      </c>
      <c r="AN58" s="7">
        <v>0.03301</v>
      </c>
      <c r="AO58" s="7">
        <v>0</v>
      </c>
      <c r="AP58" s="7">
        <v>0</v>
      </c>
      <c r="AQ58" s="7">
        <v>0.00455</v>
      </c>
      <c r="AR58" s="7">
        <v>0.2556</v>
      </c>
      <c r="AS58" s="7">
        <v>0</v>
      </c>
      <c r="AT58" s="10" t="s">
        <v>107</v>
      </c>
      <c r="AU58" s="7">
        <v>0.00237</v>
      </c>
      <c r="AV58" s="7">
        <v>0.05802</v>
      </c>
      <c r="AW58" s="10" t="s">
        <v>107</v>
      </c>
      <c r="AX58" s="7">
        <v>0</v>
      </c>
      <c r="AY58" s="7">
        <v>0</v>
      </c>
      <c r="AZ58" s="7">
        <v>0</v>
      </c>
      <c r="BA58" s="7">
        <v>0.007350000000000001</v>
      </c>
      <c r="BB58" s="10" t="s">
        <v>107</v>
      </c>
      <c r="BC58" s="10" t="s">
        <v>107</v>
      </c>
      <c r="BD58" s="10" t="s">
        <v>107</v>
      </c>
      <c r="BE58" s="10" t="s">
        <v>107</v>
      </c>
      <c r="BF58" s="7">
        <v>0.00525</v>
      </c>
      <c r="BG58" s="7">
        <v>0.0049299999999999995</v>
      </c>
      <c r="BH58" s="10" t="s">
        <v>107</v>
      </c>
      <c r="BI58" s="7">
        <v>0.009300000000000001</v>
      </c>
      <c r="BJ58" s="7">
        <v>0.02327</v>
      </c>
      <c r="BK58" s="7">
        <v>0.02764</v>
      </c>
      <c r="BL58" s="10" t="s">
        <v>107</v>
      </c>
      <c r="BM58" s="10" t="s">
        <v>107</v>
      </c>
      <c r="BN58" s="7">
        <v>0.00535</v>
      </c>
      <c r="BO58" s="10" t="s">
        <v>107</v>
      </c>
      <c r="BP58" s="7">
        <v>0.00149</v>
      </c>
      <c r="BQ58" s="7">
        <v>0.015</v>
      </c>
      <c r="BR58" s="10" t="s">
        <v>107</v>
      </c>
      <c r="BS58" s="7">
        <v>0.0001</v>
      </c>
      <c r="BT58" s="7">
        <v>0</v>
      </c>
      <c r="BU58" s="10" t="s">
        <v>107</v>
      </c>
      <c r="BV58" s="10" t="s">
        <v>107</v>
      </c>
      <c r="BW58" s="10" t="s">
        <v>107</v>
      </c>
      <c r="BX58" s="7">
        <v>0.0008</v>
      </c>
      <c r="BY58" s="10" t="s">
        <v>107</v>
      </c>
      <c r="BZ58" s="10" t="s">
        <v>107</v>
      </c>
      <c r="CA58" s="10" t="s">
        <v>107</v>
      </c>
      <c r="CB58" s="10" t="s">
        <v>107</v>
      </c>
      <c r="CC58" s="10" t="s">
        <v>107</v>
      </c>
      <c r="CD58" s="10" t="s">
        <v>107</v>
      </c>
      <c r="CE58" s="7">
        <v>0.0008</v>
      </c>
      <c r="CF58" s="10" t="s">
        <v>107</v>
      </c>
      <c r="CG58" s="10" t="s">
        <v>107</v>
      </c>
      <c r="CH58" s="10" t="s">
        <v>107</v>
      </c>
      <c r="CI58" s="10" t="s">
        <v>107</v>
      </c>
      <c r="CJ58" s="10" t="s">
        <v>107</v>
      </c>
      <c r="CK58" s="10" t="s">
        <v>107</v>
      </c>
      <c r="CL58" s="10" t="s">
        <v>107</v>
      </c>
      <c r="CM58" s="10" t="s">
        <v>107</v>
      </c>
      <c r="CN58" s="10" t="s">
        <v>107</v>
      </c>
      <c r="CO58" s="10" t="s">
        <v>107</v>
      </c>
      <c r="CP58" s="10" t="s">
        <v>107</v>
      </c>
      <c r="CQ58" s="10" t="s">
        <v>107</v>
      </c>
      <c r="CR58" s="7">
        <v>0.0003</v>
      </c>
      <c r="CS58" s="10" t="s">
        <v>107</v>
      </c>
      <c r="CT58" s="10" t="s">
        <v>107</v>
      </c>
      <c r="CU58" s="10" t="s">
        <v>107</v>
      </c>
      <c r="CV58" s="10" t="s">
        <v>107</v>
      </c>
      <c r="CW58" s="10" t="s">
        <v>107</v>
      </c>
      <c r="CX58" s="16" t="s">
        <v>107</v>
      </c>
      <c r="CY58" s="10"/>
      <c r="CZ58" s="17">
        <v>0.0005</v>
      </c>
      <c r="DA58" s="7">
        <v>0.003</v>
      </c>
      <c r="DB58" s="7">
        <v>1</v>
      </c>
      <c r="DC58" s="18">
        <v>0.279</v>
      </c>
      <c r="DE58" s="15">
        <f t="shared" si="1"/>
        <v>15.678430000000004</v>
      </c>
    </row>
    <row r="59" spans="1:109" ht="12.75">
      <c r="A59" s="3">
        <f t="shared" si="2"/>
        <v>1987</v>
      </c>
      <c r="B59" s="7">
        <v>0</v>
      </c>
      <c r="C59" s="8">
        <v>4.32826</v>
      </c>
      <c r="D59" s="7">
        <v>0</v>
      </c>
      <c r="E59" s="9">
        <v>0</v>
      </c>
      <c r="F59" s="7">
        <v>0</v>
      </c>
      <c r="G59" s="7">
        <v>0.01079</v>
      </c>
      <c r="H59" s="7">
        <v>0</v>
      </c>
      <c r="I59" s="10" t="s">
        <v>107</v>
      </c>
      <c r="J59" s="7">
        <v>0.0629</v>
      </c>
      <c r="K59" s="7">
        <v>0.085</v>
      </c>
      <c r="L59" s="7">
        <v>0.2185</v>
      </c>
      <c r="M59" s="10"/>
      <c r="N59" s="7">
        <v>0.44156</v>
      </c>
      <c r="O59" s="7">
        <v>0.61151</v>
      </c>
      <c r="P59" s="7">
        <v>0.034</v>
      </c>
      <c r="Q59" s="7">
        <v>0.099</v>
      </c>
      <c r="R59" s="7">
        <v>0.035</v>
      </c>
      <c r="S59" s="7">
        <f t="shared" si="0"/>
        <v>0.03</v>
      </c>
      <c r="T59" s="7">
        <v>0.28318</v>
      </c>
      <c r="U59" s="7">
        <v>0.00043</v>
      </c>
      <c r="V59" s="7">
        <v>0.36813999999999997</v>
      </c>
      <c r="W59" s="7">
        <v>0</v>
      </c>
      <c r="X59" s="9">
        <v>0</v>
      </c>
      <c r="Y59" s="7">
        <v>0.03514</v>
      </c>
      <c r="Z59" s="7">
        <v>0.41266</v>
      </c>
      <c r="AA59" s="7">
        <v>0.01455</v>
      </c>
      <c r="AB59" s="7">
        <v>0</v>
      </c>
      <c r="AC59" s="7">
        <v>0</v>
      </c>
      <c r="AD59" s="7">
        <v>0.10245</v>
      </c>
      <c r="AE59" s="7">
        <v>0.0027</v>
      </c>
      <c r="AF59" s="7">
        <v>0.5439400000000001</v>
      </c>
      <c r="AG59" s="7">
        <v>0.032549999999999996</v>
      </c>
      <c r="AH59" s="7">
        <v>0.10675</v>
      </c>
      <c r="AI59" s="7">
        <v>0.002</v>
      </c>
      <c r="AJ59" s="7">
        <v>0.73587</v>
      </c>
      <c r="AK59" s="7">
        <v>0.52276</v>
      </c>
      <c r="AL59" s="10" t="s">
        <v>107</v>
      </c>
      <c r="AM59" s="10" t="s">
        <v>107</v>
      </c>
      <c r="AN59" s="7">
        <v>0.006030000000000001</v>
      </c>
      <c r="AO59" s="7">
        <v>0</v>
      </c>
      <c r="AP59" s="7">
        <v>0</v>
      </c>
      <c r="AQ59" s="7">
        <v>0.03718</v>
      </c>
      <c r="AR59" s="7">
        <v>0.46286</v>
      </c>
      <c r="AS59" s="7">
        <v>0.0024700000000000004</v>
      </c>
      <c r="AT59" s="10" t="s">
        <v>107</v>
      </c>
      <c r="AU59" s="7">
        <v>0.02544</v>
      </c>
      <c r="AV59" s="7">
        <v>0.2011</v>
      </c>
      <c r="AW59" s="10" t="s">
        <v>107</v>
      </c>
      <c r="AX59" s="7">
        <v>0</v>
      </c>
      <c r="AY59" s="7">
        <v>0</v>
      </c>
      <c r="AZ59" s="7">
        <v>0.016300000000000002</v>
      </c>
      <c r="BA59" s="7">
        <v>0.0008</v>
      </c>
      <c r="BB59" s="10" t="s">
        <v>107</v>
      </c>
      <c r="BC59" s="10" t="s">
        <v>107</v>
      </c>
      <c r="BD59" s="10" t="s">
        <v>107</v>
      </c>
      <c r="BE59" s="10" t="s">
        <v>107</v>
      </c>
      <c r="BF59" s="7">
        <v>0.00041</v>
      </c>
      <c r="BG59" s="7">
        <v>0.001</v>
      </c>
      <c r="BH59" s="10" t="s">
        <v>107</v>
      </c>
      <c r="BI59" s="7">
        <v>0.033350000000000005</v>
      </c>
      <c r="BJ59" s="7">
        <v>0.00505</v>
      </c>
      <c r="BK59" s="7">
        <v>0.03395</v>
      </c>
      <c r="BL59" s="10" t="s">
        <v>107</v>
      </c>
      <c r="BM59" s="10" t="s">
        <v>107</v>
      </c>
      <c r="BN59" s="7">
        <v>0.00127</v>
      </c>
      <c r="BO59" s="10" t="s">
        <v>107</v>
      </c>
      <c r="BP59" s="7">
        <v>0.00101</v>
      </c>
      <c r="BQ59" s="7">
        <v>0.00645</v>
      </c>
      <c r="BR59" s="10" t="s">
        <v>107</v>
      </c>
      <c r="BS59" s="7">
        <v>0</v>
      </c>
      <c r="BT59" s="7">
        <v>0.0077</v>
      </c>
      <c r="BU59" s="10" t="s">
        <v>107</v>
      </c>
      <c r="BV59" s="10" t="s">
        <v>107</v>
      </c>
      <c r="BW59" s="10" t="s">
        <v>107</v>
      </c>
      <c r="BX59" s="7">
        <v>0</v>
      </c>
      <c r="BY59" s="10" t="s">
        <v>107</v>
      </c>
      <c r="BZ59" s="10" t="s">
        <v>107</v>
      </c>
      <c r="CA59" s="10" t="s">
        <v>107</v>
      </c>
      <c r="CB59" s="10" t="s">
        <v>107</v>
      </c>
      <c r="CC59" s="10" t="s">
        <v>107</v>
      </c>
      <c r="CD59" s="10" t="s">
        <v>107</v>
      </c>
      <c r="CE59" s="7">
        <v>0</v>
      </c>
      <c r="CF59" s="10" t="s">
        <v>107</v>
      </c>
      <c r="CG59" s="10" t="s">
        <v>107</v>
      </c>
      <c r="CH59" s="10" t="s">
        <v>107</v>
      </c>
      <c r="CI59" s="10" t="s">
        <v>107</v>
      </c>
      <c r="CJ59" s="10" t="s">
        <v>107</v>
      </c>
      <c r="CK59" s="10" t="s">
        <v>107</v>
      </c>
      <c r="CL59" s="10" t="s">
        <v>107</v>
      </c>
      <c r="CM59" s="10" t="s">
        <v>107</v>
      </c>
      <c r="CN59" s="10" t="s">
        <v>107</v>
      </c>
      <c r="CO59" s="10" t="s">
        <v>107</v>
      </c>
      <c r="CP59" s="10" t="s">
        <v>107</v>
      </c>
      <c r="CQ59" s="10" t="s">
        <v>107</v>
      </c>
      <c r="CR59" s="7">
        <v>0.0001</v>
      </c>
      <c r="CS59" s="10" t="s">
        <v>107</v>
      </c>
      <c r="CT59" s="10" t="s">
        <v>107</v>
      </c>
      <c r="CU59" s="10" t="s">
        <v>107</v>
      </c>
      <c r="CV59" s="10" t="s">
        <v>107</v>
      </c>
      <c r="CW59" s="10" t="s">
        <v>107</v>
      </c>
      <c r="CX59" s="16" t="s">
        <v>107</v>
      </c>
      <c r="CY59" s="10"/>
      <c r="CZ59" s="17">
        <v>0</v>
      </c>
      <c r="DA59" s="7">
        <v>0.00113</v>
      </c>
      <c r="DB59" s="7">
        <v>4</v>
      </c>
      <c r="DC59" s="18">
        <v>0.07015</v>
      </c>
      <c r="DE59" s="15">
        <f t="shared" si="1"/>
        <v>14.033389999999999</v>
      </c>
    </row>
    <row r="60" spans="1:109" ht="12.75">
      <c r="A60" s="3">
        <f t="shared" si="2"/>
        <v>1988</v>
      </c>
      <c r="B60" s="7">
        <v>0</v>
      </c>
      <c r="C60" s="8">
        <v>2.84463</v>
      </c>
      <c r="D60" s="7">
        <v>0.039700000000000006</v>
      </c>
      <c r="E60" s="9">
        <v>0</v>
      </c>
      <c r="F60" s="7">
        <v>0.10608</v>
      </c>
      <c r="G60" s="7">
        <v>0.0664</v>
      </c>
      <c r="H60" s="7">
        <v>0.10608</v>
      </c>
      <c r="I60" s="10" t="s">
        <v>107</v>
      </c>
      <c r="J60" s="7">
        <v>0.08715</v>
      </c>
      <c r="K60" s="7">
        <v>4.461</v>
      </c>
      <c r="L60" s="7">
        <v>0.026350000000000002</v>
      </c>
      <c r="M60" s="10"/>
      <c r="N60" s="7">
        <v>0.0833</v>
      </c>
      <c r="O60" s="7">
        <v>1.40228</v>
      </c>
      <c r="P60" s="7">
        <v>0.06</v>
      </c>
      <c r="Q60" s="7">
        <v>0.0514</v>
      </c>
      <c r="R60" s="7">
        <v>0.001</v>
      </c>
      <c r="S60" s="7">
        <f t="shared" si="0"/>
        <v>0.0005</v>
      </c>
      <c r="T60" s="7">
        <v>0.52776</v>
      </c>
      <c r="U60" s="7">
        <v>0.0001</v>
      </c>
      <c r="V60" s="7">
        <v>0.93068</v>
      </c>
      <c r="W60" s="7">
        <v>0.085</v>
      </c>
      <c r="X60" s="9">
        <v>0</v>
      </c>
      <c r="Y60" s="7">
        <v>0.115</v>
      </c>
      <c r="Z60" s="7">
        <v>1.14556</v>
      </c>
      <c r="AA60" s="7">
        <v>0.17443</v>
      </c>
      <c r="AB60" s="7">
        <v>0.25</v>
      </c>
      <c r="AC60" s="7">
        <v>0.01</v>
      </c>
      <c r="AD60" s="7">
        <v>0.0358</v>
      </c>
      <c r="AE60" s="7">
        <v>0.001</v>
      </c>
      <c r="AF60" s="7">
        <v>0.00405</v>
      </c>
      <c r="AG60" s="7">
        <v>0.26806</v>
      </c>
      <c r="AH60" s="7">
        <v>0.18230000000000002</v>
      </c>
      <c r="AI60" s="7">
        <v>0.02</v>
      </c>
      <c r="AJ60" s="7">
        <v>1.5514000000000001</v>
      </c>
      <c r="AK60" s="7">
        <v>0.07948000000000001</v>
      </c>
      <c r="AL60" s="10" t="s">
        <v>107</v>
      </c>
      <c r="AM60" s="10" t="s">
        <v>107</v>
      </c>
      <c r="AN60" s="7">
        <v>0.0004</v>
      </c>
      <c r="AO60" s="7">
        <v>0</v>
      </c>
      <c r="AP60" s="7">
        <v>0</v>
      </c>
      <c r="AQ60" s="7">
        <v>0.00173</v>
      </c>
      <c r="AR60" s="7">
        <v>0.38051999999999997</v>
      </c>
      <c r="AS60" s="7">
        <v>0.030789999999999998</v>
      </c>
      <c r="AT60" s="10" t="s">
        <v>107</v>
      </c>
      <c r="AU60" s="7">
        <v>0.018510000000000002</v>
      </c>
      <c r="AV60" s="7">
        <v>0.19554</v>
      </c>
      <c r="AW60" s="10" t="s">
        <v>107</v>
      </c>
      <c r="AX60" s="7">
        <v>0</v>
      </c>
      <c r="AY60" s="7">
        <v>0</v>
      </c>
      <c r="AZ60" s="7">
        <v>0</v>
      </c>
      <c r="BA60" s="7">
        <v>0.0601</v>
      </c>
      <c r="BB60" s="10" t="s">
        <v>107</v>
      </c>
      <c r="BC60" s="10" t="s">
        <v>107</v>
      </c>
      <c r="BD60" s="10" t="s">
        <v>107</v>
      </c>
      <c r="BE60" s="10" t="s">
        <v>107</v>
      </c>
      <c r="BF60" s="7">
        <v>0.165</v>
      </c>
      <c r="BG60" s="7">
        <v>0.00145</v>
      </c>
      <c r="BH60" s="10" t="s">
        <v>107</v>
      </c>
      <c r="BI60" s="7">
        <v>0.01017</v>
      </c>
      <c r="BJ60" s="7">
        <v>0.0005600000000000001</v>
      </c>
      <c r="BK60" s="7">
        <v>0.06305000000000001</v>
      </c>
      <c r="BL60" s="10" t="s">
        <v>107</v>
      </c>
      <c r="BM60" s="10" t="s">
        <v>107</v>
      </c>
      <c r="BN60" s="7">
        <v>0.00055</v>
      </c>
      <c r="BO60" s="10" t="s">
        <v>107</v>
      </c>
      <c r="BP60" s="7">
        <v>0</v>
      </c>
      <c r="BQ60" s="7">
        <v>0.02404</v>
      </c>
      <c r="BR60" s="10" t="s">
        <v>107</v>
      </c>
      <c r="BS60" s="7">
        <v>0</v>
      </c>
      <c r="BT60" s="7">
        <v>0.02325</v>
      </c>
      <c r="BU60" s="10" t="s">
        <v>107</v>
      </c>
      <c r="BV60" s="10" t="s">
        <v>107</v>
      </c>
      <c r="BW60" s="10" t="s">
        <v>107</v>
      </c>
      <c r="BX60" s="7">
        <v>0</v>
      </c>
      <c r="BY60" s="10" t="s">
        <v>107</v>
      </c>
      <c r="BZ60" s="10" t="s">
        <v>107</v>
      </c>
      <c r="CA60" s="10" t="s">
        <v>107</v>
      </c>
      <c r="CB60" s="10" t="s">
        <v>107</v>
      </c>
      <c r="CC60" s="10" t="s">
        <v>107</v>
      </c>
      <c r="CD60" s="10" t="s">
        <v>107</v>
      </c>
      <c r="CE60" s="7">
        <v>0.1106</v>
      </c>
      <c r="CF60" s="10" t="s">
        <v>107</v>
      </c>
      <c r="CG60" s="10" t="s">
        <v>107</v>
      </c>
      <c r="CH60" s="10" t="s">
        <v>107</v>
      </c>
      <c r="CI60" s="10" t="s">
        <v>107</v>
      </c>
      <c r="CJ60" s="10" t="s">
        <v>107</v>
      </c>
      <c r="CK60" s="10" t="s">
        <v>107</v>
      </c>
      <c r="CL60" s="10" t="s">
        <v>107</v>
      </c>
      <c r="CM60" s="10" t="s">
        <v>107</v>
      </c>
      <c r="CN60" s="10" t="s">
        <v>107</v>
      </c>
      <c r="CO60" s="10" t="s">
        <v>107</v>
      </c>
      <c r="CP60" s="10" t="s">
        <v>107</v>
      </c>
      <c r="CQ60" s="10" t="s">
        <v>107</v>
      </c>
      <c r="CR60" s="7">
        <v>0.00051</v>
      </c>
      <c r="CS60" s="10" t="s">
        <v>107</v>
      </c>
      <c r="CT60" s="10" t="s">
        <v>107</v>
      </c>
      <c r="CU60" s="10" t="s">
        <v>107</v>
      </c>
      <c r="CV60" s="10" t="s">
        <v>107</v>
      </c>
      <c r="CW60" s="10" t="s">
        <v>107</v>
      </c>
      <c r="CX60" s="16" t="s">
        <v>107</v>
      </c>
      <c r="CY60" s="10"/>
      <c r="CZ60" s="17">
        <v>0</v>
      </c>
      <c r="DA60" s="7">
        <v>0</v>
      </c>
      <c r="DB60" s="7">
        <v>1.7</v>
      </c>
      <c r="DC60" s="18">
        <v>0</v>
      </c>
      <c r="DE60" s="15">
        <f t="shared" si="1"/>
        <v>17.50326</v>
      </c>
    </row>
    <row r="61" spans="1:109" ht="12.75">
      <c r="A61" s="3">
        <f t="shared" si="2"/>
        <v>1989</v>
      </c>
      <c r="B61" s="7">
        <v>2.55</v>
      </c>
      <c r="C61" s="8">
        <v>2.60223</v>
      </c>
      <c r="D61" s="7">
        <v>0</v>
      </c>
      <c r="E61" s="9">
        <v>0</v>
      </c>
      <c r="F61" s="7">
        <v>1.02755</v>
      </c>
      <c r="G61" s="7">
        <v>0</v>
      </c>
      <c r="H61" s="7">
        <v>1.02755</v>
      </c>
      <c r="I61" s="10" t="s">
        <v>107</v>
      </c>
      <c r="J61" s="7">
        <v>0.11991</v>
      </c>
      <c r="K61" s="7">
        <v>0.37822</v>
      </c>
      <c r="L61" s="7">
        <v>0.2025</v>
      </c>
      <c r="M61" s="10"/>
      <c r="N61" s="7">
        <v>0.10856</v>
      </c>
      <c r="O61" s="7">
        <v>0.67396</v>
      </c>
      <c r="P61" s="7">
        <v>0.6035</v>
      </c>
      <c r="Q61" s="7">
        <v>0.1905</v>
      </c>
      <c r="R61" s="7">
        <v>0.045</v>
      </c>
      <c r="S61" s="7">
        <f t="shared" si="0"/>
        <v>0.07</v>
      </c>
      <c r="T61" s="7">
        <v>0.40719</v>
      </c>
      <c r="U61" s="7">
        <v>0.004900000000000001</v>
      </c>
      <c r="V61" s="7">
        <v>0.57363</v>
      </c>
      <c r="W61" s="7">
        <v>0</v>
      </c>
      <c r="X61" s="9">
        <v>0</v>
      </c>
      <c r="Y61" s="7">
        <v>0.028</v>
      </c>
      <c r="Z61" s="7">
        <v>0.039189999999999996</v>
      </c>
      <c r="AA61" s="7">
        <v>0.26318</v>
      </c>
      <c r="AB61" s="7">
        <v>0</v>
      </c>
      <c r="AC61" s="7">
        <v>0</v>
      </c>
      <c r="AD61" s="7">
        <v>0.1345</v>
      </c>
      <c r="AE61" s="7">
        <v>0.032</v>
      </c>
      <c r="AF61" s="7">
        <v>0.11303</v>
      </c>
      <c r="AG61" s="7">
        <v>0.0814</v>
      </c>
      <c r="AH61" s="7">
        <v>0.0568</v>
      </c>
      <c r="AI61" s="7">
        <v>0.34076999999999996</v>
      </c>
      <c r="AJ61" s="7">
        <v>0.76071</v>
      </c>
      <c r="AK61" s="7">
        <v>0.08698</v>
      </c>
      <c r="AL61" s="10" t="s">
        <v>107</v>
      </c>
      <c r="AM61" s="10" t="s">
        <v>107</v>
      </c>
      <c r="AN61" s="7">
        <v>0.0658</v>
      </c>
      <c r="AO61" s="7">
        <v>0.085</v>
      </c>
      <c r="AP61" s="7">
        <v>0</v>
      </c>
      <c r="AQ61" s="7">
        <v>0.03782</v>
      </c>
      <c r="AR61" s="7">
        <v>0.36257999999999996</v>
      </c>
      <c r="AS61" s="7">
        <v>0.00068</v>
      </c>
      <c r="AT61" s="10" t="s">
        <v>107</v>
      </c>
      <c r="AU61" s="7">
        <v>0.0013900000000000002</v>
      </c>
      <c r="AV61" s="7">
        <v>0.11204</v>
      </c>
      <c r="AW61" s="10" t="s">
        <v>107</v>
      </c>
      <c r="AX61" s="7">
        <v>0</v>
      </c>
      <c r="AY61" s="7">
        <v>0</v>
      </c>
      <c r="AZ61" s="7">
        <v>0.0025</v>
      </c>
      <c r="BA61" s="7">
        <v>0.03966</v>
      </c>
      <c r="BB61" s="10" t="s">
        <v>107</v>
      </c>
      <c r="BC61" s="10" t="s">
        <v>107</v>
      </c>
      <c r="BD61" s="10" t="s">
        <v>107</v>
      </c>
      <c r="BE61" s="10" t="s">
        <v>107</v>
      </c>
      <c r="BF61" s="7">
        <v>0.25</v>
      </c>
      <c r="BG61" s="7">
        <v>0.00366</v>
      </c>
      <c r="BH61" s="10" t="s">
        <v>107</v>
      </c>
      <c r="BI61" s="7">
        <v>0.0288</v>
      </c>
      <c r="BJ61" s="7">
        <v>0.00011999999999999999</v>
      </c>
      <c r="BK61" s="7">
        <v>0.04164</v>
      </c>
      <c r="BL61" s="10" t="s">
        <v>107</v>
      </c>
      <c r="BM61" s="10" t="s">
        <v>107</v>
      </c>
      <c r="BN61" s="7">
        <v>0.00094</v>
      </c>
      <c r="BO61" s="10" t="s">
        <v>107</v>
      </c>
      <c r="BP61" s="7">
        <v>0.0003</v>
      </c>
      <c r="BQ61" s="7">
        <v>0</v>
      </c>
      <c r="BR61" s="10" t="s">
        <v>107</v>
      </c>
      <c r="BS61" s="7">
        <v>0</v>
      </c>
      <c r="BT61" s="7">
        <v>0.02094</v>
      </c>
      <c r="BU61" s="10" t="s">
        <v>107</v>
      </c>
      <c r="BV61" s="10" t="s">
        <v>107</v>
      </c>
      <c r="BW61" s="10" t="s">
        <v>107</v>
      </c>
      <c r="BX61" s="7">
        <v>0.004200000000000001</v>
      </c>
      <c r="BY61" s="10" t="s">
        <v>107</v>
      </c>
      <c r="BZ61" s="10" t="s">
        <v>107</v>
      </c>
      <c r="CA61" s="10" t="s">
        <v>107</v>
      </c>
      <c r="CB61" s="10" t="s">
        <v>107</v>
      </c>
      <c r="CC61" s="10" t="s">
        <v>107</v>
      </c>
      <c r="CD61" s="10" t="s">
        <v>107</v>
      </c>
      <c r="CE61" s="7">
        <v>0.007</v>
      </c>
      <c r="CF61" s="10" t="s">
        <v>107</v>
      </c>
      <c r="CG61" s="10" t="s">
        <v>107</v>
      </c>
      <c r="CH61" s="10" t="s">
        <v>107</v>
      </c>
      <c r="CI61" s="10" t="s">
        <v>107</v>
      </c>
      <c r="CJ61" s="10" t="s">
        <v>107</v>
      </c>
      <c r="CK61" s="10" t="s">
        <v>107</v>
      </c>
      <c r="CL61" s="10" t="s">
        <v>107</v>
      </c>
      <c r="CM61" s="10" t="s">
        <v>107</v>
      </c>
      <c r="CN61" s="10" t="s">
        <v>107</v>
      </c>
      <c r="CO61" s="10" t="s">
        <v>107</v>
      </c>
      <c r="CP61" s="10" t="s">
        <v>107</v>
      </c>
      <c r="CQ61" s="10" t="s">
        <v>107</v>
      </c>
      <c r="CR61" s="7">
        <v>0</v>
      </c>
      <c r="CS61" s="10" t="s">
        <v>107</v>
      </c>
      <c r="CT61" s="10" t="s">
        <v>107</v>
      </c>
      <c r="CU61" s="10" t="s">
        <v>107</v>
      </c>
      <c r="CV61" s="10" t="s">
        <v>107</v>
      </c>
      <c r="CW61" s="10" t="s">
        <v>107</v>
      </c>
      <c r="CX61" s="16" t="s">
        <v>107</v>
      </c>
      <c r="CY61" s="10"/>
      <c r="CZ61" s="17">
        <v>0</v>
      </c>
      <c r="DA61" s="7">
        <v>0</v>
      </c>
      <c r="DB61" s="7">
        <v>3</v>
      </c>
      <c r="DC61" s="18">
        <v>0.043</v>
      </c>
      <c r="DE61" s="15">
        <f t="shared" si="1"/>
        <v>16.629829999999995</v>
      </c>
    </row>
    <row r="62" spans="1:109" ht="12.75">
      <c r="A62" s="3">
        <f t="shared" si="2"/>
        <v>1990</v>
      </c>
      <c r="B62" s="7">
        <v>1.585</v>
      </c>
      <c r="C62" s="8">
        <v>1.9083299999999999</v>
      </c>
      <c r="D62" s="7">
        <v>0</v>
      </c>
      <c r="E62" s="9">
        <v>0</v>
      </c>
      <c r="F62" s="7">
        <v>0.17922000000000002</v>
      </c>
      <c r="G62" s="7">
        <v>0</v>
      </c>
      <c r="H62" s="7">
        <v>0.17922000000000002</v>
      </c>
      <c r="I62" s="10" t="s">
        <v>107</v>
      </c>
      <c r="J62" s="7">
        <v>1.7316500000000001</v>
      </c>
      <c r="K62" s="7">
        <v>0.0054</v>
      </c>
      <c r="L62" s="7">
        <v>0.69428</v>
      </c>
      <c r="M62" s="10"/>
      <c r="N62" s="7">
        <v>0.25789999999999996</v>
      </c>
      <c r="O62" s="7">
        <v>1.68976</v>
      </c>
      <c r="P62" s="7">
        <v>0.058</v>
      </c>
      <c r="Q62" s="7">
        <v>0.0167</v>
      </c>
      <c r="R62" s="7">
        <v>0.151</v>
      </c>
      <c r="S62" s="7">
        <f t="shared" si="0"/>
        <v>0.08</v>
      </c>
      <c r="T62" s="7">
        <v>0.05946</v>
      </c>
      <c r="U62" s="7">
        <v>0.036109999999999996</v>
      </c>
      <c r="V62" s="7">
        <v>1.04647</v>
      </c>
      <c r="W62" s="7">
        <v>0</v>
      </c>
      <c r="X62" s="9">
        <v>0</v>
      </c>
      <c r="Y62" s="7">
        <v>0.052550000000000006</v>
      </c>
      <c r="Z62" s="7">
        <v>0.046200000000000005</v>
      </c>
      <c r="AA62" s="7">
        <v>0.32044</v>
      </c>
      <c r="AB62" s="7">
        <v>0.4</v>
      </c>
      <c r="AC62" s="7">
        <v>0.02</v>
      </c>
      <c r="AD62" s="7">
        <v>0.040799999999999996</v>
      </c>
      <c r="AE62" s="7">
        <v>0</v>
      </c>
      <c r="AF62" s="7">
        <v>0.0033900000000000002</v>
      </c>
      <c r="AG62" s="7">
        <v>0.08721000000000001</v>
      </c>
      <c r="AH62" s="7">
        <v>0.30404000000000003</v>
      </c>
      <c r="AI62" s="7">
        <v>0.2155</v>
      </c>
      <c r="AJ62" s="7">
        <v>-0.0298</v>
      </c>
      <c r="AK62" s="7">
        <v>0.03711</v>
      </c>
      <c r="AL62" s="10" t="s">
        <v>107</v>
      </c>
      <c r="AM62" s="10" t="s">
        <v>107</v>
      </c>
      <c r="AN62" s="7">
        <v>0.00055</v>
      </c>
      <c r="AO62" s="7">
        <v>0.0315</v>
      </c>
      <c r="AP62" s="7">
        <v>0</v>
      </c>
      <c r="AQ62" s="7">
        <v>0.006860000000000001</v>
      </c>
      <c r="AR62" s="7">
        <v>0.37991</v>
      </c>
      <c r="AS62" s="7">
        <v>0.00011999999999999999</v>
      </c>
      <c r="AT62" s="10" t="s">
        <v>107</v>
      </c>
      <c r="AU62" s="7">
        <v>0.01377</v>
      </c>
      <c r="AV62" s="7">
        <v>0.04685</v>
      </c>
      <c r="AW62" s="10" t="s">
        <v>107</v>
      </c>
      <c r="AX62" s="7">
        <v>0</v>
      </c>
      <c r="AY62" s="7">
        <v>0</v>
      </c>
      <c r="AZ62" s="7">
        <v>0.003</v>
      </c>
      <c r="BA62" s="7">
        <v>0.08564</v>
      </c>
      <c r="BB62" s="10" t="s">
        <v>107</v>
      </c>
      <c r="BC62" s="10" t="s">
        <v>107</v>
      </c>
      <c r="BD62" s="10" t="s">
        <v>107</v>
      </c>
      <c r="BE62" s="10" t="s">
        <v>107</v>
      </c>
      <c r="BF62" s="7">
        <v>0</v>
      </c>
      <c r="BG62" s="7">
        <v>0.00183</v>
      </c>
      <c r="BH62" s="10" t="s">
        <v>107</v>
      </c>
      <c r="BI62" s="7">
        <v>0.0032</v>
      </c>
      <c r="BJ62" s="7">
        <v>0.01877</v>
      </c>
      <c r="BK62" s="7">
        <v>0.0041600000000000005</v>
      </c>
      <c r="BL62" s="10" t="s">
        <v>107</v>
      </c>
      <c r="BM62" s="10" t="s">
        <v>107</v>
      </c>
      <c r="BN62" s="7">
        <v>0.00127</v>
      </c>
      <c r="BO62" s="10" t="s">
        <v>107</v>
      </c>
      <c r="BP62" s="7">
        <v>0.00127</v>
      </c>
      <c r="BQ62" s="7">
        <v>0.0114</v>
      </c>
      <c r="BR62" s="10" t="s">
        <v>107</v>
      </c>
      <c r="BS62" s="7">
        <v>0.0062900000000000005</v>
      </c>
      <c r="BT62" s="7">
        <v>0.15475</v>
      </c>
      <c r="BU62" s="10" t="s">
        <v>107</v>
      </c>
      <c r="BV62" s="10" t="s">
        <v>107</v>
      </c>
      <c r="BW62" s="10" t="s">
        <v>107</v>
      </c>
      <c r="BX62" s="7">
        <v>0</v>
      </c>
      <c r="BY62" s="10" t="s">
        <v>107</v>
      </c>
      <c r="BZ62" s="10" t="s">
        <v>107</v>
      </c>
      <c r="CA62" s="10" t="s">
        <v>107</v>
      </c>
      <c r="CB62" s="10" t="s">
        <v>107</v>
      </c>
      <c r="CC62" s="10" t="s">
        <v>107</v>
      </c>
      <c r="CD62" s="10" t="s">
        <v>107</v>
      </c>
      <c r="CE62" s="7">
        <v>0.0135</v>
      </c>
      <c r="CF62" s="10" t="s">
        <v>107</v>
      </c>
      <c r="CG62" s="10" t="s">
        <v>107</v>
      </c>
      <c r="CH62" s="10" t="s">
        <v>107</v>
      </c>
      <c r="CI62" s="10" t="s">
        <v>107</v>
      </c>
      <c r="CJ62" s="10" t="s">
        <v>107</v>
      </c>
      <c r="CK62" s="10" t="s">
        <v>107</v>
      </c>
      <c r="CL62" s="10" t="s">
        <v>107</v>
      </c>
      <c r="CM62" s="10" t="s">
        <v>107</v>
      </c>
      <c r="CN62" s="10" t="s">
        <v>107</v>
      </c>
      <c r="CO62" s="10" t="s">
        <v>107</v>
      </c>
      <c r="CP62" s="10" t="s">
        <v>107</v>
      </c>
      <c r="CQ62" s="10" t="s">
        <v>107</v>
      </c>
      <c r="CR62" s="7">
        <v>0</v>
      </c>
      <c r="CS62" s="10" t="s">
        <v>107</v>
      </c>
      <c r="CT62" s="10" t="s">
        <v>107</v>
      </c>
      <c r="CU62" s="10" t="s">
        <v>107</v>
      </c>
      <c r="CV62" s="10" t="s">
        <v>107</v>
      </c>
      <c r="CW62" s="10" t="s">
        <v>107</v>
      </c>
      <c r="CX62" s="16" t="s">
        <v>107</v>
      </c>
      <c r="CY62" s="10"/>
      <c r="CZ62" s="17">
        <v>0.131</v>
      </c>
      <c r="DA62" s="7">
        <v>0</v>
      </c>
      <c r="DB62" s="7">
        <v>1</v>
      </c>
      <c r="DC62" s="18">
        <v>0.04265</v>
      </c>
      <c r="DE62" s="15">
        <f t="shared" si="1"/>
        <v>13.134230000000002</v>
      </c>
    </row>
    <row r="63" spans="1:109" ht="12.75">
      <c r="A63" s="3">
        <f t="shared" si="2"/>
        <v>1991</v>
      </c>
      <c r="B63" s="7">
        <v>0</v>
      </c>
      <c r="C63" s="8">
        <v>0.52744</v>
      </c>
      <c r="D63" s="7">
        <v>0</v>
      </c>
      <c r="E63" s="9">
        <v>0</v>
      </c>
      <c r="F63" s="7">
        <v>0.01184</v>
      </c>
      <c r="G63" s="7">
        <v>0</v>
      </c>
      <c r="H63" s="7">
        <v>0.01184</v>
      </c>
      <c r="I63" s="10" t="s">
        <v>107</v>
      </c>
      <c r="J63" s="7">
        <v>0.23270000000000002</v>
      </c>
      <c r="K63" s="7">
        <v>0.00035999999999999997</v>
      </c>
      <c r="L63" s="7">
        <v>0.07485</v>
      </c>
      <c r="M63" s="10"/>
      <c r="N63" s="7">
        <v>1.50529</v>
      </c>
      <c r="O63" s="7">
        <v>0.45649</v>
      </c>
      <c r="P63" s="7">
        <v>0.2284</v>
      </c>
      <c r="Q63" s="7">
        <v>0.0355</v>
      </c>
      <c r="R63" s="7">
        <v>0.097</v>
      </c>
      <c r="S63" s="7">
        <f t="shared" si="0"/>
        <v>0.075</v>
      </c>
      <c r="T63" s="7">
        <v>0.15991</v>
      </c>
      <c r="U63" s="7">
        <v>0.00347</v>
      </c>
      <c r="V63" s="7">
        <v>0.42313</v>
      </c>
      <c r="W63" s="7">
        <v>0</v>
      </c>
      <c r="X63" s="9">
        <v>0</v>
      </c>
      <c r="Y63" s="7">
        <v>0.11857000000000001</v>
      </c>
      <c r="Z63" s="7">
        <v>0.04075</v>
      </c>
      <c r="AA63" s="7">
        <v>0.11475</v>
      </c>
      <c r="AB63" s="7">
        <v>0</v>
      </c>
      <c r="AC63" s="7">
        <v>0.35</v>
      </c>
      <c r="AD63" s="7">
        <v>0.09434999999999999</v>
      </c>
      <c r="AE63" s="7">
        <v>0</v>
      </c>
      <c r="AF63" s="7">
        <v>0.6778500000000001</v>
      </c>
      <c r="AG63" s="7">
        <v>0.39482</v>
      </c>
      <c r="AH63" s="7">
        <v>0.049120000000000004</v>
      </c>
      <c r="AI63" s="7">
        <v>0.39726</v>
      </c>
      <c r="AJ63" s="7">
        <v>0.51012</v>
      </c>
      <c r="AK63" s="7">
        <v>0.28654</v>
      </c>
      <c r="AL63" s="10" t="s">
        <v>107</v>
      </c>
      <c r="AM63" s="10" t="s">
        <v>107</v>
      </c>
      <c r="AN63" s="7">
        <v>0.034</v>
      </c>
      <c r="AO63" s="7">
        <v>0</v>
      </c>
      <c r="AP63" s="7">
        <v>0</v>
      </c>
      <c r="AQ63" s="7">
        <v>0.01246</v>
      </c>
      <c r="AR63" s="7">
        <v>0.52315</v>
      </c>
      <c r="AS63" s="7">
        <v>0.01497</v>
      </c>
      <c r="AT63" s="10" t="s">
        <v>107</v>
      </c>
      <c r="AU63" s="7">
        <v>0.0005</v>
      </c>
      <c r="AV63" s="7">
        <v>0.12986</v>
      </c>
      <c r="AW63" s="10" t="s">
        <v>107</v>
      </c>
      <c r="AX63" s="7">
        <v>0</v>
      </c>
      <c r="AY63" s="7">
        <v>0</v>
      </c>
      <c r="AZ63" s="7">
        <v>0</v>
      </c>
      <c r="BA63" s="7">
        <v>0.013800000000000002</v>
      </c>
      <c r="BB63" s="10" t="s">
        <v>107</v>
      </c>
      <c r="BC63" s="10" t="s">
        <v>107</v>
      </c>
      <c r="BD63" s="10" t="s">
        <v>107</v>
      </c>
      <c r="BE63" s="10" t="s">
        <v>107</v>
      </c>
      <c r="BF63" s="7">
        <v>0.0024500000000000004</v>
      </c>
      <c r="BG63" s="7">
        <v>0.00033</v>
      </c>
      <c r="BH63" s="10" t="s">
        <v>107</v>
      </c>
      <c r="BI63" s="7">
        <v>0.00234</v>
      </c>
      <c r="BJ63" s="7">
        <v>0.010039999999999999</v>
      </c>
      <c r="BK63" s="7">
        <v>0.04232</v>
      </c>
      <c r="BL63" s="10" t="s">
        <v>107</v>
      </c>
      <c r="BM63" s="10" t="s">
        <v>107</v>
      </c>
      <c r="BN63" s="7">
        <v>1E-05</v>
      </c>
      <c r="BO63" s="10" t="s">
        <v>107</v>
      </c>
      <c r="BP63" s="7">
        <v>0.0017</v>
      </c>
      <c r="BQ63" s="7">
        <v>0.1996</v>
      </c>
      <c r="BR63" s="10" t="s">
        <v>107</v>
      </c>
      <c r="BS63" s="7">
        <v>0.0121</v>
      </c>
      <c r="BT63" s="7">
        <v>0</v>
      </c>
      <c r="BU63" s="10" t="s">
        <v>107</v>
      </c>
      <c r="BV63" s="10" t="s">
        <v>107</v>
      </c>
      <c r="BW63" s="10" t="s">
        <v>107</v>
      </c>
      <c r="BX63" s="7">
        <v>0.0008</v>
      </c>
      <c r="BY63" s="10" t="s">
        <v>107</v>
      </c>
      <c r="BZ63" s="10" t="s">
        <v>107</v>
      </c>
      <c r="CA63" s="10" t="s">
        <v>107</v>
      </c>
      <c r="CB63" s="10" t="s">
        <v>107</v>
      </c>
      <c r="CC63" s="10" t="s">
        <v>107</v>
      </c>
      <c r="CD63" s="10" t="s">
        <v>107</v>
      </c>
      <c r="CE63" s="7">
        <v>0</v>
      </c>
      <c r="CF63" s="10" t="s">
        <v>107</v>
      </c>
      <c r="CG63" s="10" t="s">
        <v>107</v>
      </c>
      <c r="CH63" s="10" t="s">
        <v>107</v>
      </c>
      <c r="CI63" s="10" t="s">
        <v>107</v>
      </c>
      <c r="CJ63" s="10" t="s">
        <v>107</v>
      </c>
      <c r="CK63" s="10" t="s">
        <v>107</v>
      </c>
      <c r="CL63" s="10" t="s">
        <v>107</v>
      </c>
      <c r="CM63" s="10" t="s">
        <v>107</v>
      </c>
      <c r="CN63" s="10" t="s">
        <v>107</v>
      </c>
      <c r="CO63" s="10" t="s">
        <v>107</v>
      </c>
      <c r="CP63" s="10" t="s">
        <v>107</v>
      </c>
      <c r="CQ63" s="10" t="s">
        <v>107</v>
      </c>
      <c r="CR63" s="7">
        <v>0</v>
      </c>
      <c r="CS63" s="10" t="s">
        <v>107</v>
      </c>
      <c r="CT63" s="10" t="s">
        <v>107</v>
      </c>
      <c r="CU63" s="10" t="s">
        <v>107</v>
      </c>
      <c r="CV63" s="10" t="s">
        <v>107</v>
      </c>
      <c r="CW63" s="10" t="s">
        <v>107</v>
      </c>
      <c r="CX63" s="16" t="s">
        <v>107</v>
      </c>
      <c r="CY63" s="10"/>
      <c r="CZ63" s="17">
        <v>0</v>
      </c>
      <c r="DA63" s="7">
        <v>0</v>
      </c>
      <c r="DB63" s="7">
        <v>2.1</v>
      </c>
      <c r="DC63" s="18">
        <v>0.0637</v>
      </c>
      <c r="DE63" s="15">
        <f t="shared" si="1"/>
        <v>10.041480000000002</v>
      </c>
    </row>
    <row r="64" spans="1:109" ht="12.75">
      <c r="A64" s="3">
        <f t="shared" si="2"/>
        <v>1992</v>
      </c>
      <c r="B64" s="7">
        <v>0.06</v>
      </c>
      <c r="C64" s="8">
        <v>0.47576</v>
      </c>
      <c r="D64" s="7">
        <v>19.4632</v>
      </c>
      <c r="E64" s="9">
        <v>0</v>
      </c>
      <c r="F64" s="7">
        <v>0.27976</v>
      </c>
      <c r="G64" s="7">
        <v>0</v>
      </c>
      <c r="H64" s="7">
        <v>0.27976</v>
      </c>
      <c r="I64" s="10" t="s">
        <v>107</v>
      </c>
      <c r="J64" s="7">
        <v>0.77685</v>
      </c>
      <c r="K64" s="7">
        <v>0.25</v>
      </c>
      <c r="L64" s="7">
        <v>0.1415</v>
      </c>
      <c r="M64" s="10"/>
      <c r="N64" s="7">
        <v>0.1741</v>
      </c>
      <c r="O64" s="7">
        <v>1.0301600000000002</v>
      </c>
      <c r="P64" s="7">
        <v>0.082</v>
      </c>
      <c r="Q64" s="7">
        <v>0.0005</v>
      </c>
      <c r="R64" s="7">
        <v>0.15419999999999998</v>
      </c>
      <c r="S64" s="7">
        <f t="shared" si="0"/>
        <v>0.055</v>
      </c>
      <c r="T64" s="7">
        <v>0.10608</v>
      </c>
      <c r="U64" s="7">
        <v>0.03854</v>
      </c>
      <c r="V64" s="7">
        <v>0.2734</v>
      </c>
      <c r="W64" s="7">
        <v>0.008</v>
      </c>
      <c r="X64" s="9">
        <v>0</v>
      </c>
      <c r="Y64" s="7">
        <v>0.0852</v>
      </c>
      <c r="Z64" s="7">
        <v>0.17614000000000002</v>
      </c>
      <c r="AA64" s="7">
        <v>0.02067</v>
      </c>
      <c r="AB64" s="7">
        <v>0</v>
      </c>
      <c r="AC64" s="7">
        <v>0</v>
      </c>
      <c r="AD64" s="7">
        <v>0.1165</v>
      </c>
      <c r="AE64" s="7">
        <v>0.00035000000000000005</v>
      </c>
      <c r="AF64" s="7">
        <v>0.61827</v>
      </c>
      <c r="AG64" s="7">
        <v>0.15865</v>
      </c>
      <c r="AH64" s="7">
        <v>0.05465</v>
      </c>
      <c r="AI64" s="7">
        <v>0.25930000000000003</v>
      </c>
      <c r="AJ64" s="7">
        <v>0.18872</v>
      </c>
      <c r="AK64" s="7">
        <v>0.10172</v>
      </c>
      <c r="AL64" s="10" t="s">
        <v>107</v>
      </c>
      <c r="AM64" s="10" t="s">
        <v>107</v>
      </c>
      <c r="AN64" s="7">
        <v>0.07</v>
      </c>
      <c r="AO64" s="7">
        <v>0.04</v>
      </c>
      <c r="AP64" s="7">
        <v>0.005</v>
      </c>
      <c r="AQ64" s="7">
        <v>0.0064800000000000005</v>
      </c>
      <c r="AR64" s="7">
        <v>0.16852</v>
      </c>
      <c r="AS64" s="7">
        <v>0.047130000000000005</v>
      </c>
      <c r="AT64" s="10" t="s">
        <v>107</v>
      </c>
      <c r="AU64" s="7">
        <v>0.002</v>
      </c>
      <c r="AV64" s="7">
        <v>0.8137000000000001</v>
      </c>
      <c r="AW64" s="10" t="s">
        <v>107</v>
      </c>
      <c r="AX64" s="7">
        <v>0</v>
      </c>
      <c r="AY64" s="7">
        <v>0</v>
      </c>
      <c r="AZ64" s="7">
        <v>0</v>
      </c>
      <c r="BA64" s="7">
        <v>0.00235</v>
      </c>
      <c r="BB64" s="10" t="s">
        <v>107</v>
      </c>
      <c r="BC64" s="10" t="s">
        <v>107</v>
      </c>
      <c r="BD64" s="10" t="s">
        <v>107</v>
      </c>
      <c r="BE64" s="10" t="s">
        <v>107</v>
      </c>
      <c r="BF64" s="7">
        <v>0.20023</v>
      </c>
      <c r="BG64" s="7">
        <v>0.00392</v>
      </c>
      <c r="BH64" s="10" t="s">
        <v>107</v>
      </c>
      <c r="BI64" s="7">
        <v>0.0001</v>
      </c>
      <c r="BJ64" s="7">
        <v>0</v>
      </c>
      <c r="BK64" s="7">
        <v>0.008700000000000001</v>
      </c>
      <c r="BL64" s="10" t="s">
        <v>107</v>
      </c>
      <c r="BM64" s="10" t="s">
        <v>107</v>
      </c>
      <c r="BN64" s="7">
        <v>0.00027</v>
      </c>
      <c r="BO64" s="10" t="s">
        <v>107</v>
      </c>
      <c r="BP64" s="7">
        <v>0.02112</v>
      </c>
      <c r="BQ64" s="7">
        <v>0</v>
      </c>
      <c r="BR64" s="10" t="s">
        <v>107</v>
      </c>
      <c r="BS64" s="7">
        <v>0.01422</v>
      </c>
      <c r="BT64" s="7">
        <v>0.05555</v>
      </c>
      <c r="BU64" s="10" t="s">
        <v>107</v>
      </c>
      <c r="BV64" s="10" t="s">
        <v>107</v>
      </c>
      <c r="BW64" s="10" t="s">
        <v>107</v>
      </c>
      <c r="BX64" s="7">
        <v>0</v>
      </c>
      <c r="BY64" s="10" t="s">
        <v>107</v>
      </c>
      <c r="BZ64" s="10" t="s">
        <v>107</v>
      </c>
      <c r="CA64" s="10" t="s">
        <v>107</v>
      </c>
      <c r="CB64" s="10" t="s">
        <v>107</v>
      </c>
      <c r="CC64" s="10" t="s">
        <v>107</v>
      </c>
      <c r="CD64" s="10" t="s">
        <v>107</v>
      </c>
      <c r="CE64" s="7">
        <v>0</v>
      </c>
      <c r="CF64" s="10" t="s">
        <v>107</v>
      </c>
      <c r="CG64" s="10" t="s">
        <v>107</v>
      </c>
      <c r="CH64" s="10" t="s">
        <v>107</v>
      </c>
      <c r="CI64" s="10" t="s">
        <v>107</v>
      </c>
      <c r="CJ64" s="10" t="s">
        <v>107</v>
      </c>
      <c r="CK64" s="10" t="s">
        <v>107</v>
      </c>
      <c r="CL64" s="10" t="s">
        <v>107</v>
      </c>
      <c r="CM64" s="10" t="s">
        <v>107</v>
      </c>
      <c r="CN64" s="10" t="s">
        <v>107</v>
      </c>
      <c r="CO64" s="10" t="s">
        <v>107</v>
      </c>
      <c r="CP64" s="10" t="s">
        <v>107</v>
      </c>
      <c r="CQ64" s="10" t="s">
        <v>107</v>
      </c>
      <c r="CR64" s="7">
        <v>0</v>
      </c>
      <c r="CS64" s="10" t="s">
        <v>107</v>
      </c>
      <c r="CT64" s="10" t="s">
        <v>107</v>
      </c>
      <c r="CU64" s="10" t="s">
        <v>107</v>
      </c>
      <c r="CV64" s="10" t="s">
        <v>107</v>
      </c>
      <c r="CW64" s="10" t="s">
        <v>107</v>
      </c>
      <c r="CX64" s="16" t="s">
        <v>107</v>
      </c>
      <c r="CY64" s="10"/>
      <c r="CZ64" s="17">
        <v>0</v>
      </c>
      <c r="DA64" s="7">
        <v>0</v>
      </c>
      <c r="DB64" s="7">
        <v>1.3870000000000005</v>
      </c>
      <c r="DC64" s="18">
        <v>0</v>
      </c>
      <c r="DE64" s="15">
        <f t="shared" si="1"/>
        <v>28.275269999999995</v>
      </c>
    </row>
    <row r="65" spans="1:109" ht="12.75">
      <c r="A65" s="3">
        <f t="shared" si="2"/>
        <v>1993</v>
      </c>
      <c r="B65" s="7">
        <v>0.415</v>
      </c>
      <c r="C65" s="8">
        <v>0.56045</v>
      </c>
      <c r="D65" s="7">
        <v>0.754</v>
      </c>
      <c r="E65" s="9">
        <v>0</v>
      </c>
      <c r="F65" s="7">
        <v>0.06285</v>
      </c>
      <c r="G65" s="7">
        <v>0.083</v>
      </c>
      <c r="H65" s="7">
        <v>0.06285</v>
      </c>
      <c r="I65" s="10" t="s">
        <v>107</v>
      </c>
      <c r="J65" s="7">
        <v>0.76489</v>
      </c>
      <c r="K65" s="7">
        <v>0.08932999999999999</v>
      </c>
      <c r="L65" s="7">
        <v>0.0917</v>
      </c>
      <c r="M65" s="10"/>
      <c r="N65" s="7">
        <v>0.112</v>
      </c>
      <c r="O65" s="7">
        <v>0.89209</v>
      </c>
      <c r="P65" s="7">
        <v>0.1542</v>
      </c>
      <c r="Q65" s="7">
        <v>0</v>
      </c>
      <c r="R65" s="7">
        <v>0.28</v>
      </c>
      <c r="S65" s="7">
        <f t="shared" si="0"/>
        <v>0.21</v>
      </c>
      <c r="T65" s="7">
        <v>0.14701</v>
      </c>
      <c r="U65" s="7">
        <v>0.00285</v>
      </c>
      <c r="V65" s="7">
        <v>0.66427</v>
      </c>
      <c r="W65" s="7">
        <v>0.0004</v>
      </c>
      <c r="X65" s="9">
        <v>0</v>
      </c>
      <c r="Y65" s="7">
        <v>0.01</v>
      </c>
      <c r="Z65" s="7">
        <v>0.04625</v>
      </c>
      <c r="AA65" s="7">
        <v>0.12209</v>
      </c>
      <c r="AB65" s="7">
        <v>0</v>
      </c>
      <c r="AC65" s="7">
        <v>0</v>
      </c>
      <c r="AD65" s="7">
        <v>0.0465</v>
      </c>
      <c r="AE65" s="7">
        <v>0.00075</v>
      </c>
      <c r="AF65" s="7">
        <v>0.053590000000000006</v>
      </c>
      <c r="AG65" s="7">
        <v>0.01525</v>
      </c>
      <c r="AH65" s="7">
        <v>0.035</v>
      </c>
      <c r="AI65" s="7">
        <v>0.0585</v>
      </c>
      <c r="AJ65" s="7">
        <v>0.53547</v>
      </c>
      <c r="AK65" s="7">
        <v>0.03106</v>
      </c>
      <c r="AL65" s="10" t="s">
        <v>107</v>
      </c>
      <c r="AM65" s="10" t="s">
        <v>107</v>
      </c>
      <c r="AN65" s="7">
        <v>0</v>
      </c>
      <c r="AO65" s="7">
        <v>0.011</v>
      </c>
      <c r="AP65" s="7">
        <v>0.01</v>
      </c>
      <c r="AQ65" s="7">
        <v>0</v>
      </c>
      <c r="AR65" s="7">
        <v>0.0117</v>
      </c>
      <c r="AS65" s="7">
        <v>0.01073</v>
      </c>
      <c r="AT65" s="10" t="s">
        <v>107</v>
      </c>
      <c r="AU65" s="7">
        <v>0.002</v>
      </c>
      <c r="AV65" s="7">
        <v>0.06124</v>
      </c>
      <c r="AW65" s="10" t="s">
        <v>107</v>
      </c>
      <c r="AX65" s="7">
        <v>0</v>
      </c>
      <c r="AY65" s="7">
        <v>0</v>
      </c>
      <c r="AZ65" s="7">
        <v>0</v>
      </c>
      <c r="BA65" s="7">
        <v>0.00133</v>
      </c>
      <c r="BB65" s="10" t="s">
        <v>107</v>
      </c>
      <c r="BC65" s="10" t="s">
        <v>107</v>
      </c>
      <c r="BD65" s="10" t="s">
        <v>107</v>
      </c>
      <c r="BE65" s="10" t="s">
        <v>107</v>
      </c>
      <c r="BF65" s="7">
        <v>0</v>
      </c>
      <c r="BG65" s="7">
        <v>0.0005700000000000001</v>
      </c>
      <c r="BH65" s="10" t="s">
        <v>107</v>
      </c>
      <c r="BI65" s="7">
        <v>0.0045</v>
      </c>
      <c r="BJ65" s="7">
        <v>0</v>
      </c>
      <c r="BK65" s="7">
        <v>0.009640000000000001</v>
      </c>
      <c r="BL65" s="10" t="s">
        <v>107</v>
      </c>
      <c r="BM65" s="10" t="s">
        <v>107</v>
      </c>
      <c r="BN65" s="7">
        <v>0</v>
      </c>
      <c r="BO65" s="10" t="s">
        <v>107</v>
      </c>
      <c r="BP65" s="7">
        <v>0.00856</v>
      </c>
      <c r="BQ65" s="7">
        <v>0.008400000000000001</v>
      </c>
      <c r="BR65" s="10" t="s">
        <v>107</v>
      </c>
      <c r="BS65" s="7">
        <v>0.00025</v>
      </c>
      <c r="BT65" s="7">
        <v>0.00888</v>
      </c>
      <c r="BU65" s="10" t="s">
        <v>107</v>
      </c>
      <c r="BV65" s="10" t="s">
        <v>107</v>
      </c>
      <c r="BW65" s="10" t="s">
        <v>107</v>
      </c>
      <c r="BX65" s="7">
        <v>0</v>
      </c>
      <c r="BY65" s="10" t="s">
        <v>107</v>
      </c>
      <c r="BZ65" s="10" t="s">
        <v>107</v>
      </c>
      <c r="CA65" s="10" t="s">
        <v>107</v>
      </c>
      <c r="CB65" s="10" t="s">
        <v>107</v>
      </c>
      <c r="CC65" s="10" t="s">
        <v>107</v>
      </c>
      <c r="CD65" s="10" t="s">
        <v>107</v>
      </c>
      <c r="CE65" s="7">
        <v>0.065</v>
      </c>
      <c r="CF65" s="10" t="s">
        <v>107</v>
      </c>
      <c r="CG65" s="10" t="s">
        <v>107</v>
      </c>
      <c r="CH65" s="10" t="s">
        <v>107</v>
      </c>
      <c r="CI65" s="10" t="s">
        <v>107</v>
      </c>
      <c r="CJ65" s="10" t="s">
        <v>107</v>
      </c>
      <c r="CK65" s="10" t="s">
        <v>107</v>
      </c>
      <c r="CL65" s="10" t="s">
        <v>107</v>
      </c>
      <c r="CM65" s="10" t="s">
        <v>107</v>
      </c>
      <c r="CN65" s="10" t="s">
        <v>107</v>
      </c>
      <c r="CO65" s="10" t="s">
        <v>107</v>
      </c>
      <c r="CP65" s="10" t="s">
        <v>107</v>
      </c>
      <c r="CQ65" s="10" t="s">
        <v>107</v>
      </c>
      <c r="CR65" s="7">
        <v>0</v>
      </c>
      <c r="CS65" s="10" t="s">
        <v>107</v>
      </c>
      <c r="CT65" s="10" t="s">
        <v>107</v>
      </c>
      <c r="CU65" s="10" t="s">
        <v>107</v>
      </c>
      <c r="CV65" s="10" t="s">
        <v>107</v>
      </c>
      <c r="CW65" s="10" t="s">
        <v>107</v>
      </c>
      <c r="CX65" s="16" t="s">
        <v>107</v>
      </c>
      <c r="CY65" s="10"/>
      <c r="CZ65" s="17">
        <v>0</v>
      </c>
      <c r="DA65" s="7">
        <v>0.035</v>
      </c>
      <c r="DB65" s="7">
        <v>1.695999999999998</v>
      </c>
      <c r="DC65" s="18">
        <v>0.026699999999999998</v>
      </c>
      <c r="DE65" s="15">
        <f t="shared" si="1"/>
        <v>8.27285</v>
      </c>
    </row>
    <row r="66" spans="1:109" ht="12.75">
      <c r="A66" s="3">
        <f t="shared" si="2"/>
        <v>1994</v>
      </c>
      <c r="B66" s="7">
        <v>0.46</v>
      </c>
      <c r="C66" s="8">
        <v>0.14318</v>
      </c>
      <c r="D66" s="7">
        <v>0</v>
      </c>
      <c r="E66" s="9">
        <v>0</v>
      </c>
      <c r="F66" s="7">
        <v>0.33275000000000005</v>
      </c>
      <c r="G66" s="7">
        <v>0</v>
      </c>
      <c r="H66" s="7">
        <v>0.33275000000000005</v>
      </c>
      <c r="I66" s="10" t="s">
        <v>107</v>
      </c>
      <c r="J66" s="7">
        <v>0.0945</v>
      </c>
      <c r="K66" s="7">
        <v>0.17834999999999998</v>
      </c>
      <c r="L66" s="7">
        <v>0.275</v>
      </c>
      <c r="M66" s="10"/>
      <c r="N66" s="7">
        <v>0.4315</v>
      </c>
      <c r="O66" s="7">
        <v>0.39606</v>
      </c>
      <c r="P66" s="7">
        <v>0.08460000000000001</v>
      </c>
      <c r="Q66" s="7">
        <v>0.009550000000000001</v>
      </c>
      <c r="R66" s="7">
        <v>2.3891</v>
      </c>
      <c r="S66" s="7">
        <f t="shared" si="0"/>
        <v>0.025</v>
      </c>
      <c r="T66" s="7">
        <v>0.12862</v>
      </c>
      <c r="U66" s="7">
        <v>0.006350000000000001</v>
      </c>
      <c r="V66" s="7">
        <v>0.09073</v>
      </c>
      <c r="W66" s="7">
        <v>0</v>
      </c>
      <c r="X66" s="9">
        <v>0</v>
      </c>
      <c r="Y66" s="7">
        <v>0.027</v>
      </c>
      <c r="Z66" s="7">
        <v>0.0422</v>
      </c>
      <c r="AA66" s="7">
        <v>0.07878</v>
      </c>
      <c r="AB66" s="7">
        <v>0</v>
      </c>
      <c r="AC66" s="7">
        <v>0</v>
      </c>
      <c r="AD66" s="7">
        <v>0.023</v>
      </c>
      <c r="AE66" s="7">
        <v>0.005</v>
      </c>
      <c r="AF66" s="7">
        <v>0.04191</v>
      </c>
      <c r="AG66" s="7">
        <v>0.07457000000000001</v>
      </c>
      <c r="AH66" s="7">
        <v>0.09929</v>
      </c>
      <c r="AI66" s="7">
        <v>0.20101</v>
      </c>
      <c r="AJ66" s="7">
        <v>0.65963</v>
      </c>
      <c r="AK66" s="7">
        <v>0.00533</v>
      </c>
      <c r="AL66" s="10" t="s">
        <v>107</v>
      </c>
      <c r="AM66" s="10" t="s">
        <v>107</v>
      </c>
      <c r="AN66" s="7">
        <v>0</v>
      </c>
      <c r="AO66" s="7">
        <v>0</v>
      </c>
      <c r="AP66" s="7">
        <v>0</v>
      </c>
      <c r="AQ66" s="7">
        <v>0</v>
      </c>
      <c r="AR66" s="7">
        <v>0.00445</v>
      </c>
      <c r="AS66" s="7">
        <v>0.004690000000000001</v>
      </c>
      <c r="AT66" s="10" t="s">
        <v>107</v>
      </c>
      <c r="AU66" s="7">
        <v>0.0008</v>
      </c>
      <c r="AV66" s="7">
        <v>0.01558</v>
      </c>
      <c r="AW66" s="10" t="s">
        <v>107</v>
      </c>
      <c r="AX66" s="7">
        <v>0</v>
      </c>
      <c r="AY66" s="7">
        <v>0</v>
      </c>
      <c r="AZ66" s="7">
        <v>0</v>
      </c>
      <c r="BA66" s="7">
        <v>0.0014199999999999998</v>
      </c>
      <c r="BB66" s="10" t="s">
        <v>107</v>
      </c>
      <c r="BC66" s="10" t="s">
        <v>107</v>
      </c>
      <c r="BD66" s="10" t="s">
        <v>107</v>
      </c>
      <c r="BE66" s="10" t="s">
        <v>107</v>
      </c>
      <c r="BF66" s="7">
        <v>0.07001</v>
      </c>
      <c r="BG66" s="7">
        <v>0</v>
      </c>
      <c r="BH66" s="10" t="s">
        <v>107</v>
      </c>
      <c r="BI66" s="7">
        <v>0.0005</v>
      </c>
      <c r="BJ66" s="7">
        <v>0.00786</v>
      </c>
      <c r="BK66" s="7">
        <v>0.023719999999999998</v>
      </c>
      <c r="BL66" s="10" t="s">
        <v>107</v>
      </c>
      <c r="BM66" s="10" t="s">
        <v>107</v>
      </c>
      <c r="BN66" s="7">
        <v>0</v>
      </c>
      <c r="BO66" s="10" t="s">
        <v>107</v>
      </c>
      <c r="BP66" s="7">
        <v>0.002</v>
      </c>
      <c r="BQ66" s="7">
        <v>0.0083</v>
      </c>
      <c r="BR66" s="10" t="s">
        <v>107</v>
      </c>
      <c r="BS66" s="7">
        <v>0</v>
      </c>
      <c r="BT66" s="7">
        <v>0.0021000000000000003</v>
      </c>
      <c r="BU66" s="10" t="s">
        <v>107</v>
      </c>
      <c r="BV66" s="10" t="s">
        <v>107</v>
      </c>
      <c r="BW66" s="10" t="s">
        <v>107</v>
      </c>
      <c r="BX66" s="7">
        <v>0.0008900000000000001</v>
      </c>
      <c r="BY66" s="10" t="s">
        <v>107</v>
      </c>
      <c r="BZ66" s="10" t="s">
        <v>107</v>
      </c>
      <c r="CA66" s="10" t="s">
        <v>107</v>
      </c>
      <c r="CB66" s="10" t="s">
        <v>107</v>
      </c>
      <c r="CC66" s="10" t="s">
        <v>107</v>
      </c>
      <c r="CD66" s="10" t="s">
        <v>107</v>
      </c>
      <c r="CE66" s="7">
        <v>0.28828000000000004</v>
      </c>
      <c r="CF66" s="10" t="s">
        <v>107</v>
      </c>
      <c r="CG66" s="10" t="s">
        <v>107</v>
      </c>
      <c r="CH66" s="10" t="s">
        <v>107</v>
      </c>
      <c r="CI66" s="10" t="s">
        <v>107</v>
      </c>
      <c r="CJ66" s="10" t="s">
        <v>107</v>
      </c>
      <c r="CK66" s="10" t="s">
        <v>107</v>
      </c>
      <c r="CL66" s="10" t="s">
        <v>107</v>
      </c>
      <c r="CM66" s="10" t="s">
        <v>107</v>
      </c>
      <c r="CN66" s="10" t="s">
        <v>107</v>
      </c>
      <c r="CO66" s="10" t="s">
        <v>107</v>
      </c>
      <c r="CP66" s="10" t="s">
        <v>107</v>
      </c>
      <c r="CQ66" s="10" t="s">
        <v>107</v>
      </c>
      <c r="CR66" s="7">
        <v>0</v>
      </c>
      <c r="CS66" s="10" t="s">
        <v>107</v>
      </c>
      <c r="CT66" s="10" t="s">
        <v>107</v>
      </c>
      <c r="CU66" s="10" t="s">
        <v>107</v>
      </c>
      <c r="CV66" s="10" t="s">
        <v>107</v>
      </c>
      <c r="CW66" s="10" t="s">
        <v>107</v>
      </c>
      <c r="CX66" s="16" t="s">
        <v>107</v>
      </c>
      <c r="CY66" s="10"/>
      <c r="CZ66" s="17">
        <v>0</v>
      </c>
      <c r="DA66" s="7">
        <v>0</v>
      </c>
      <c r="DB66" s="7">
        <v>1.4170000000000016</v>
      </c>
      <c r="DC66" s="18">
        <v>0</v>
      </c>
      <c r="DE66" s="15">
        <f t="shared" si="1"/>
        <v>8.483360000000001</v>
      </c>
    </row>
    <row r="67" spans="1:109" ht="12.75">
      <c r="A67" s="3">
        <f t="shared" si="2"/>
        <v>1995</v>
      </c>
      <c r="B67" s="7">
        <v>0.318</v>
      </c>
      <c r="C67" s="8">
        <v>0.16448</v>
      </c>
      <c r="D67" s="7">
        <v>0.1361</v>
      </c>
      <c r="E67" s="9">
        <v>0</v>
      </c>
      <c r="F67" s="7">
        <v>0.01475</v>
      </c>
      <c r="G67" s="7">
        <v>0</v>
      </c>
      <c r="H67" s="7">
        <v>0.01475</v>
      </c>
      <c r="I67" s="10" t="s">
        <v>107</v>
      </c>
      <c r="J67" s="7">
        <v>0.0965</v>
      </c>
      <c r="K67" s="7">
        <v>0.041030000000000004</v>
      </c>
      <c r="L67" s="7">
        <v>0.0055</v>
      </c>
      <c r="M67" s="10"/>
      <c r="N67" s="7">
        <v>0.3831</v>
      </c>
      <c r="O67" s="7">
        <v>0.78435</v>
      </c>
      <c r="P67" s="7">
        <v>0.027</v>
      </c>
      <c r="Q67" s="7">
        <v>0.02826</v>
      </c>
      <c r="R67" s="7">
        <v>0.921</v>
      </c>
      <c r="S67" s="7">
        <f>SUM(S155:U155)</f>
        <v>0</v>
      </c>
      <c r="T67" s="7">
        <v>0.16801</v>
      </c>
      <c r="U67" s="7">
        <v>0</v>
      </c>
      <c r="V67" s="7">
        <v>0.17385</v>
      </c>
      <c r="W67" s="7">
        <v>0</v>
      </c>
      <c r="X67" s="9">
        <v>0</v>
      </c>
      <c r="Y67" s="7">
        <v>0</v>
      </c>
      <c r="Z67" s="7">
        <v>0.09995</v>
      </c>
      <c r="AA67" s="7">
        <v>0.17433</v>
      </c>
      <c r="AB67" s="7">
        <v>0.265</v>
      </c>
      <c r="AC67" s="7">
        <v>0</v>
      </c>
      <c r="AD67" s="7">
        <v>0.0805</v>
      </c>
      <c r="AE67" s="7">
        <v>0</v>
      </c>
      <c r="AF67" s="7">
        <v>0.02067</v>
      </c>
      <c r="AG67" s="7">
        <v>0.07940000000000001</v>
      </c>
      <c r="AH67" s="7">
        <v>0.10525</v>
      </c>
      <c r="AI67" s="7">
        <v>0.0551</v>
      </c>
      <c r="AJ67" s="7">
        <v>1.6428099999999999</v>
      </c>
      <c r="AK67" s="7">
        <v>0.03327</v>
      </c>
      <c r="AL67" s="10" t="s">
        <v>107</v>
      </c>
      <c r="AM67" s="10" t="s">
        <v>107</v>
      </c>
      <c r="AN67" s="7">
        <v>0.00705</v>
      </c>
      <c r="AO67" s="7">
        <v>0.005</v>
      </c>
      <c r="AP67" s="7">
        <v>0.001</v>
      </c>
      <c r="AQ67" s="7">
        <v>0</v>
      </c>
      <c r="AR67" s="7">
        <v>0.009550000000000001</v>
      </c>
      <c r="AS67" s="7">
        <v>0.0009</v>
      </c>
      <c r="AT67" s="10" t="s">
        <v>107</v>
      </c>
      <c r="AU67" s="7">
        <v>0.0002</v>
      </c>
      <c r="AV67" s="7">
        <v>0.03315</v>
      </c>
      <c r="AW67" s="10" t="s">
        <v>107</v>
      </c>
      <c r="AX67" s="7">
        <v>0</v>
      </c>
      <c r="AY67" s="7">
        <v>0</v>
      </c>
      <c r="AZ67" s="7">
        <v>0</v>
      </c>
      <c r="BA67" s="7">
        <v>0.00157</v>
      </c>
      <c r="BB67" s="10" t="s">
        <v>107</v>
      </c>
      <c r="BC67" s="10" t="s">
        <v>107</v>
      </c>
      <c r="BD67" s="10" t="s">
        <v>107</v>
      </c>
      <c r="BE67" s="10" t="s">
        <v>107</v>
      </c>
      <c r="BF67" s="7">
        <v>0</v>
      </c>
      <c r="BG67" s="7">
        <v>0.0005</v>
      </c>
      <c r="BH67" s="10" t="s">
        <v>107</v>
      </c>
      <c r="BI67" s="7">
        <v>0.00095</v>
      </c>
      <c r="BJ67" s="7">
        <v>0.00014000000000000001</v>
      </c>
      <c r="BK67" s="7">
        <v>0.03302</v>
      </c>
      <c r="BL67" s="10" t="s">
        <v>107</v>
      </c>
      <c r="BM67" s="10" t="s">
        <v>107</v>
      </c>
      <c r="BN67" s="7">
        <v>0</v>
      </c>
      <c r="BO67" s="10" t="s">
        <v>107</v>
      </c>
      <c r="BP67" s="7">
        <v>0.012450000000000001</v>
      </c>
      <c r="BQ67" s="7">
        <v>0.0019</v>
      </c>
      <c r="BR67" s="10" t="s">
        <v>107</v>
      </c>
      <c r="BS67" s="7">
        <v>0.06708</v>
      </c>
      <c r="BT67" s="7">
        <v>0.0687</v>
      </c>
      <c r="BU67" s="10" t="s">
        <v>107</v>
      </c>
      <c r="BV67" s="10" t="s">
        <v>107</v>
      </c>
      <c r="BW67" s="10" t="s">
        <v>107</v>
      </c>
      <c r="BX67" s="7">
        <v>0.0005</v>
      </c>
      <c r="BY67" s="10" t="s">
        <v>107</v>
      </c>
      <c r="BZ67" s="10" t="s">
        <v>107</v>
      </c>
      <c r="CA67" s="10" t="s">
        <v>107</v>
      </c>
      <c r="CB67" s="10" t="s">
        <v>107</v>
      </c>
      <c r="CC67" s="10" t="s">
        <v>107</v>
      </c>
      <c r="CD67" s="10" t="s">
        <v>107</v>
      </c>
      <c r="CE67" s="7">
        <v>0.396</v>
      </c>
      <c r="CF67" s="10" t="s">
        <v>107</v>
      </c>
      <c r="CG67" s="10" t="s">
        <v>107</v>
      </c>
      <c r="CH67" s="10" t="s">
        <v>107</v>
      </c>
      <c r="CI67" s="10" t="s">
        <v>107</v>
      </c>
      <c r="CJ67" s="10" t="s">
        <v>107</v>
      </c>
      <c r="CK67" s="10" t="s">
        <v>107</v>
      </c>
      <c r="CL67" s="10" t="s">
        <v>107</v>
      </c>
      <c r="CM67" s="10" t="s">
        <v>107</v>
      </c>
      <c r="CN67" s="10" t="s">
        <v>107</v>
      </c>
      <c r="CO67" s="10" t="s">
        <v>107</v>
      </c>
      <c r="CP67" s="10" t="s">
        <v>107</v>
      </c>
      <c r="CQ67" s="10" t="s">
        <v>107</v>
      </c>
      <c r="CR67" s="7">
        <v>0.00068</v>
      </c>
      <c r="CS67" s="10" t="s">
        <v>107</v>
      </c>
      <c r="CT67" s="10" t="s">
        <v>107</v>
      </c>
      <c r="CU67" s="10" t="s">
        <v>107</v>
      </c>
      <c r="CV67" s="10" t="s">
        <v>107</v>
      </c>
      <c r="CW67" s="10" t="s">
        <v>107</v>
      </c>
      <c r="CX67" s="16" t="s">
        <v>107</v>
      </c>
      <c r="CY67" s="10"/>
      <c r="CZ67" s="17">
        <v>0</v>
      </c>
      <c r="DA67" s="7">
        <v>0</v>
      </c>
      <c r="DB67" s="7">
        <v>1</v>
      </c>
      <c r="DC67" s="18">
        <v>0</v>
      </c>
      <c r="DE67" s="15">
        <f aca="true" t="shared" si="3" ref="DE67:DE77">SUM(B67:DC67)</f>
        <v>7.473299999999998</v>
      </c>
    </row>
    <row r="68" spans="1:109" ht="12.75">
      <c r="A68" s="3">
        <f aca="true" t="shared" si="4" ref="A68:A77">+A67+1</f>
        <v>1996</v>
      </c>
      <c r="B68" s="7">
        <v>0.205</v>
      </c>
      <c r="C68" s="8">
        <v>0.40247000000000005</v>
      </c>
      <c r="D68" s="7">
        <v>0</v>
      </c>
      <c r="E68" s="9">
        <v>0</v>
      </c>
      <c r="F68" s="7">
        <v>0.3744500000000004</v>
      </c>
      <c r="G68" s="7">
        <v>0</v>
      </c>
      <c r="H68" s="7">
        <v>0.3744500000000004</v>
      </c>
      <c r="I68" s="10" t="s">
        <v>107</v>
      </c>
      <c r="J68" s="7">
        <v>0.028900000000000002</v>
      </c>
      <c r="K68" s="7">
        <v>0.06888</v>
      </c>
      <c r="L68" s="7">
        <v>0.09</v>
      </c>
      <c r="M68" s="10"/>
      <c r="N68" s="7">
        <v>0.1335</v>
      </c>
      <c r="O68" s="7">
        <v>0.98599</v>
      </c>
      <c r="P68" s="7">
        <v>0.017</v>
      </c>
      <c r="Q68" s="7">
        <v>0.0021000000000000003</v>
      </c>
      <c r="R68" s="7">
        <v>0.487</v>
      </c>
      <c r="S68" s="7">
        <f>SUM(S156:U156)</f>
        <v>0.106</v>
      </c>
      <c r="T68" s="7">
        <v>0.51973</v>
      </c>
      <c r="U68" s="7">
        <v>0.00086</v>
      </c>
      <c r="V68" s="7">
        <v>0.36063999999999996</v>
      </c>
      <c r="W68" s="7">
        <v>0</v>
      </c>
      <c r="X68" s="9">
        <v>0</v>
      </c>
      <c r="Y68" s="7">
        <v>0.005</v>
      </c>
      <c r="Z68" s="7">
        <v>0.07575</v>
      </c>
      <c r="AA68" s="7">
        <v>0.07490000000000001</v>
      </c>
      <c r="AB68" s="7">
        <v>0</v>
      </c>
      <c r="AC68" s="7">
        <v>0.02</v>
      </c>
      <c r="AD68" s="7">
        <v>0.05425</v>
      </c>
      <c r="AE68" s="7">
        <v>0</v>
      </c>
      <c r="AF68" s="7">
        <v>0.00671</v>
      </c>
      <c r="AG68" s="7">
        <v>0.17435</v>
      </c>
      <c r="AH68" s="7">
        <v>0.09215999999999999</v>
      </c>
      <c r="AI68" s="7">
        <v>0</v>
      </c>
      <c r="AJ68" s="7">
        <v>0.732</v>
      </c>
      <c r="AK68" s="7">
        <v>0.03511</v>
      </c>
      <c r="AL68" s="10" t="s">
        <v>107</v>
      </c>
      <c r="AM68" s="10" t="s">
        <v>107</v>
      </c>
      <c r="AN68" s="7">
        <v>0.025900000000000003</v>
      </c>
      <c r="AO68" s="7">
        <v>0</v>
      </c>
      <c r="AP68" s="7">
        <v>0.01</v>
      </c>
      <c r="AQ68" s="7">
        <v>0</v>
      </c>
      <c r="AR68" s="7">
        <v>0.0013700000000000001</v>
      </c>
      <c r="AS68" s="7">
        <v>0.03639</v>
      </c>
      <c r="AT68" s="10" t="s">
        <v>107</v>
      </c>
      <c r="AU68" s="7">
        <v>0</v>
      </c>
      <c r="AV68" s="7">
        <v>0.0158</v>
      </c>
      <c r="AW68" s="10" t="s">
        <v>107</v>
      </c>
      <c r="AX68" s="7">
        <v>0</v>
      </c>
      <c r="AY68" s="7">
        <v>0.286</v>
      </c>
      <c r="AZ68" s="7">
        <v>0</v>
      </c>
      <c r="BA68" s="7">
        <v>2E-05</v>
      </c>
      <c r="BB68" s="10" t="s">
        <v>107</v>
      </c>
      <c r="BC68" s="10" t="s">
        <v>107</v>
      </c>
      <c r="BD68" s="10" t="s">
        <v>107</v>
      </c>
      <c r="BE68" s="10" t="s">
        <v>107</v>
      </c>
      <c r="BF68" s="7">
        <v>0.00051</v>
      </c>
      <c r="BG68" s="7">
        <v>0</v>
      </c>
      <c r="BH68" s="10" t="s">
        <v>107</v>
      </c>
      <c r="BI68" s="7">
        <v>0.06659999999999999</v>
      </c>
      <c r="BJ68" s="7">
        <v>0.005059999999999999</v>
      </c>
      <c r="BK68" s="7">
        <v>0.01889</v>
      </c>
      <c r="BL68" s="10" t="s">
        <v>107</v>
      </c>
      <c r="BM68" s="10" t="s">
        <v>107</v>
      </c>
      <c r="BN68" s="7">
        <v>0</v>
      </c>
      <c r="BO68" s="10" t="s">
        <v>107</v>
      </c>
      <c r="BP68" s="7">
        <v>0.00099</v>
      </c>
      <c r="BQ68" s="7">
        <v>0.002</v>
      </c>
      <c r="BR68" s="10" t="s">
        <v>107</v>
      </c>
      <c r="BS68" s="7">
        <v>0.01</v>
      </c>
      <c r="BT68" s="7">
        <v>0.06014</v>
      </c>
      <c r="BU68" s="10" t="s">
        <v>107</v>
      </c>
      <c r="BV68" s="10" t="s">
        <v>107</v>
      </c>
      <c r="BW68" s="10" t="s">
        <v>107</v>
      </c>
      <c r="BX68" s="7">
        <v>0</v>
      </c>
      <c r="BY68" s="10" t="s">
        <v>107</v>
      </c>
      <c r="BZ68" s="10" t="s">
        <v>107</v>
      </c>
      <c r="CA68" s="10" t="s">
        <v>107</v>
      </c>
      <c r="CB68" s="10" t="s">
        <v>107</v>
      </c>
      <c r="CC68" s="10" t="s">
        <v>107</v>
      </c>
      <c r="CD68" s="10" t="s">
        <v>107</v>
      </c>
      <c r="CE68" s="7">
        <v>0.08510000000000001</v>
      </c>
      <c r="CF68" s="10" t="s">
        <v>107</v>
      </c>
      <c r="CG68" s="10" t="s">
        <v>107</v>
      </c>
      <c r="CH68" s="10" t="s">
        <v>107</v>
      </c>
      <c r="CI68" s="10" t="s">
        <v>107</v>
      </c>
      <c r="CJ68" s="10" t="s">
        <v>107</v>
      </c>
      <c r="CK68" s="10" t="s">
        <v>107</v>
      </c>
      <c r="CL68" s="10" t="s">
        <v>107</v>
      </c>
      <c r="CM68" s="10" t="s">
        <v>107</v>
      </c>
      <c r="CN68" s="10" t="s">
        <v>107</v>
      </c>
      <c r="CO68" s="10" t="s">
        <v>107</v>
      </c>
      <c r="CP68" s="10" t="s">
        <v>107</v>
      </c>
      <c r="CQ68" s="10" t="s">
        <v>107</v>
      </c>
      <c r="CR68" s="7">
        <v>0.00533</v>
      </c>
      <c r="CS68" s="10" t="s">
        <v>107</v>
      </c>
      <c r="CT68" s="10" t="s">
        <v>107</v>
      </c>
      <c r="CU68" s="10" t="s">
        <v>107</v>
      </c>
      <c r="CV68" s="10" t="s">
        <v>107</v>
      </c>
      <c r="CW68" s="10" t="s">
        <v>107</v>
      </c>
      <c r="CX68" s="16" t="s">
        <v>107</v>
      </c>
      <c r="CY68" s="10"/>
      <c r="CZ68" s="17">
        <v>0</v>
      </c>
      <c r="DA68" s="7">
        <v>0</v>
      </c>
      <c r="DB68" s="7">
        <v>0.5</v>
      </c>
      <c r="DC68" s="18">
        <v>0.14</v>
      </c>
      <c r="DE68" s="15">
        <f t="shared" si="3"/>
        <v>6.6972999999999985</v>
      </c>
    </row>
    <row r="69" spans="1:109" ht="12.75">
      <c r="A69" s="3">
        <f t="shared" si="4"/>
        <v>1997</v>
      </c>
      <c r="B69" s="7">
        <v>0.7</v>
      </c>
      <c r="C69" s="8">
        <v>0.33332999999999996</v>
      </c>
      <c r="D69" s="7">
        <v>0</v>
      </c>
      <c r="E69" s="9">
        <v>0</v>
      </c>
      <c r="F69" s="7">
        <v>0.060149999999999995</v>
      </c>
      <c r="G69" s="7">
        <v>0.112</v>
      </c>
      <c r="H69" s="7">
        <v>0.060149999999999995</v>
      </c>
      <c r="I69" s="10" t="s">
        <v>107</v>
      </c>
      <c r="J69" s="7">
        <v>0.1212</v>
      </c>
      <c r="K69" s="7">
        <v>0.10219</v>
      </c>
      <c r="L69" s="7">
        <v>0.778</v>
      </c>
      <c r="M69" s="10"/>
      <c r="N69" s="7">
        <v>0.5502</v>
      </c>
      <c r="O69" s="7">
        <v>0.60051</v>
      </c>
      <c r="P69" s="7">
        <v>1.191</v>
      </c>
      <c r="Q69" s="7">
        <v>0.17220000000000002</v>
      </c>
      <c r="R69" s="7">
        <v>0.153</v>
      </c>
      <c r="S69" s="7">
        <f>SUM(S157:U157)</f>
        <v>0</v>
      </c>
      <c r="T69" s="7">
        <v>0.13542</v>
      </c>
      <c r="U69" s="7">
        <v>0</v>
      </c>
      <c r="V69" s="7">
        <v>0.31153</v>
      </c>
      <c r="W69" s="7">
        <v>0</v>
      </c>
      <c r="X69" s="9">
        <v>0</v>
      </c>
      <c r="Y69" s="7">
        <v>0.025</v>
      </c>
      <c r="Z69" s="7">
        <v>0.0149</v>
      </c>
      <c r="AA69" s="7">
        <v>0.13833</v>
      </c>
      <c r="AB69" s="7">
        <v>0</v>
      </c>
      <c r="AC69" s="7">
        <v>0</v>
      </c>
      <c r="AD69" s="7">
        <v>0.0795</v>
      </c>
      <c r="AE69" s="7">
        <v>0</v>
      </c>
      <c r="AF69" s="7">
        <v>0.01871</v>
      </c>
      <c r="AG69" s="7">
        <v>0.06324</v>
      </c>
      <c r="AH69" s="7">
        <v>0.06915</v>
      </c>
      <c r="AI69" s="7">
        <v>0.0015</v>
      </c>
      <c r="AJ69" s="7">
        <v>0.9043300000000001</v>
      </c>
      <c r="AK69" s="7">
        <v>0.01669</v>
      </c>
      <c r="AL69" s="10" t="s">
        <v>107</v>
      </c>
      <c r="AM69" s="10" t="s">
        <v>107</v>
      </c>
      <c r="AN69" s="7">
        <v>0.0043</v>
      </c>
      <c r="AO69" s="7">
        <v>0.08</v>
      </c>
      <c r="AP69" s="7">
        <v>0.005</v>
      </c>
      <c r="AQ69" s="7">
        <v>0</v>
      </c>
      <c r="AR69" s="7">
        <v>0.02116</v>
      </c>
      <c r="AS69" s="7">
        <v>0</v>
      </c>
      <c r="AT69" s="10" t="s">
        <v>107</v>
      </c>
      <c r="AU69" s="7">
        <v>0.00027</v>
      </c>
      <c r="AV69" s="7">
        <v>0.15430000000000002</v>
      </c>
      <c r="AW69" s="10" t="s">
        <v>107</v>
      </c>
      <c r="AX69" s="7">
        <v>0</v>
      </c>
      <c r="AY69" s="7">
        <v>0.22064</v>
      </c>
      <c r="AZ69" s="7">
        <v>0.07015</v>
      </c>
      <c r="BA69" s="7">
        <v>0.00235</v>
      </c>
      <c r="BB69" s="10" t="s">
        <v>107</v>
      </c>
      <c r="BC69" s="10" t="s">
        <v>107</v>
      </c>
      <c r="BD69" s="10" t="s">
        <v>107</v>
      </c>
      <c r="BE69" s="10" t="s">
        <v>107</v>
      </c>
      <c r="BF69" s="7">
        <v>0.0005</v>
      </c>
      <c r="BG69" s="7">
        <v>0</v>
      </c>
      <c r="BH69" s="10" t="s">
        <v>107</v>
      </c>
      <c r="BI69" s="7">
        <v>2E-05</v>
      </c>
      <c r="BJ69" s="7">
        <v>0</v>
      </c>
      <c r="BK69" s="7">
        <v>0.00321</v>
      </c>
      <c r="BL69" s="10" t="s">
        <v>107</v>
      </c>
      <c r="BM69" s="10" t="s">
        <v>107</v>
      </c>
      <c r="BN69" s="7">
        <v>0</v>
      </c>
      <c r="BO69" s="10" t="s">
        <v>107</v>
      </c>
      <c r="BP69" s="7">
        <v>0.01399</v>
      </c>
      <c r="BQ69" s="7">
        <v>0.00013000000000000002</v>
      </c>
      <c r="BR69" s="10" t="s">
        <v>107</v>
      </c>
      <c r="BS69" s="7">
        <v>0</v>
      </c>
      <c r="BT69" s="7">
        <v>0.053149999999999996</v>
      </c>
      <c r="BU69" s="10" t="s">
        <v>107</v>
      </c>
      <c r="BV69" s="10" t="s">
        <v>107</v>
      </c>
      <c r="BW69" s="10" t="s">
        <v>107</v>
      </c>
      <c r="BX69" s="7">
        <v>0</v>
      </c>
      <c r="BY69" s="10" t="s">
        <v>107</v>
      </c>
      <c r="BZ69" s="10" t="s">
        <v>107</v>
      </c>
      <c r="CA69" s="10" t="s">
        <v>107</v>
      </c>
      <c r="CB69" s="10" t="s">
        <v>107</v>
      </c>
      <c r="CC69" s="10" t="s">
        <v>107</v>
      </c>
      <c r="CD69" s="10" t="s">
        <v>107</v>
      </c>
      <c r="CE69" s="7">
        <v>0.051</v>
      </c>
      <c r="CF69" s="10" t="s">
        <v>107</v>
      </c>
      <c r="CG69" s="10" t="s">
        <v>107</v>
      </c>
      <c r="CH69" s="10" t="s">
        <v>107</v>
      </c>
      <c r="CI69" s="10" t="s">
        <v>107</v>
      </c>
      <c r="CJ69" s="10" t="s">
        <v>107</v>
      </c>
      <c r="CK69" s="10" t="s">
        <v>107</v>
      </c>
      <c r="CL69" s="10" t="s">
        <v>107</v>
      </c>
      <c r="CM69" s="10" t="s">
        <v>107</v>
      </c>
      <c r="CN69" s="10" t="s">
        <v>107</v>
      </c>
      <c r="CO69" s="10" t="s">
        <v>107</v>
      </c>
      <c r="CP69" s="10" t="s">
        <v>107</v>
      </c>
      <c r="CQ69" s="10" t="s">
        <v>107</v>
      </c>
      <c r="CR69" s="7">
        <v>0</v>
      </c>
      <c r="CS69" s="10" t="s">
        <v>107</v>
      </c>
      <c r="CT69" s="10" t="s">
        <v>107</v>
      </c>
      <c r="CU69" s="10" t="s">
        <v>107</v>
      </c>
      <c r="CV69" s="10" t="s">
        <v>107</v>
      </c>
      <c r="CW69" s="10" t="s">
        <v>107</v>
      </c>
      <c r="CX69" s="16" t="s">
        <v>107</v>
      </c>
      <c r="CY69" s="10"/>
      <c r="CZ69" s="17">
        <v>0</v>
      </c>
      <c r="DA69" s="7">
        <v>0</v>
      </c>
      <c r="DB69" s="7">
        <v>0.9</v>
      </c>
      <c r="DC69" s="18">
        <v>0</v>
      </c>
      <c r="DE69" s="15">
        <f t="shared" si="3"/>
        <v>8.292399999999999</v>
      </c>
    </row>
    <row r="70" spans="1:109" ht="12.75">
      <c r="A70" s="3">
        <f t="shared" si="4"/>
        <v>1998</v>
      </c>
      <c r="B70" s="7">
        <v>0.368</v>
      </c>
      <c r="C70" s="8">
        <v>0.37281</v>
      </c>
      <c r="D70" s="7">
        <v>0</v>
      </c>
      <c r="E70" s="9">
        <v>0</v>
      </c>
      <c r="F70" s="7">
        <v>0.01275</v>
      </c>
      <c r="G70" s="7">
        <v>0</v>
      </c>
      <c r="H70" s="7">
        <v>0.01275</v>
      </c>
      <c r="I70" s="10" t="s">
        <v>107</v>
      </c>
      <c r="J70" s="7">
        <v>0.63882</v>
      </c>
      <c r="K70" s="7">
        <v>0.09512000000000001</v>
      </c>
      <c r="L70" s="7">
        <v>0.414</v>
      </c>
      <c r="M70" s="10"/>
      <c r="N70" s="7">
        <v>0.46675</v>
      </c>
      <c r="O70" s="7">
        <v>0.60072</v>
      </c>
      <c r="P70" s="7">
        <v>0.2192</v>
      </c>
      <c r="Q70" s="7">
        <v>0.154</v>
      </c>
      <c r="R70" s="7">
        <v>0.31875</v>
      </c>
      <c r="S70" s="7">
        <f>SUM(S158:U158)</f>
        <v>0</v>
      </c>
      <c r="T70" s="7">
        <v>0.42453</v>
      </c>
      <c r="U70" s="7">
        <v>0</v>
      </c>
      <c r="V70" s="7">
        <v>0.08245999999999999</v>
      </c>
      <c r="W70" s="7">
        <v>0.04</v>
      </c>
      <c r="X70" s="9">
        <v>0</v>
      </c>
      <c r="Y70" s="7">
        <v>0.07</v>
      </c>
      <c r="Z70" s="7">
        <v>0.087</v>
      </c>
      <c r="AA70" s="7">
        <v>0.037469999999999996</v>
      </c>
      <c r="AB70" s="7">
        <v>0</v>
      </c>
      <c r="AC70" s="7">
        <v>0</v>
      </c>
      <c r="AD70" s="7">
        <v>0.0732</v>
      </c>
      <c r="AE70" s="7">
        <v>0.32016</v>
      </c>
      <c r="AF70" s="7">
        <v>0.0386</v>
      </c>
      <c r="AG70" s="7">
        <v>0.03343</v>
      </c>
      <c r="AH70" s="7">
        <v>0.13191</v>
      </c>
      <c r="AI70" s="7">
        <v>0.085</v>
      </c>
      <c r="AJ70" s="7">
        <v>1.22628</v>
      </c>
      <c r="AK70" s="7">
        <v>0.007690000000000001</v>
      </c>
      <c r="AL70" s="10" t="s">
        <v>107</v>
      </c>
      <c r="AM70" s="10" t="s">
        <v>107</v>
      </c>
      <c r="AN70" s="7">
        <v>0.06</v>
      </c>
      <c r="AO70" s="7">
        <v>0</v>
      </c>
      <c r="AP70" s="7">
        <v>0.0165</v>
      </c>
      <c r="AQ70" s="7">
        <v>0.002</v>
      </c>
      <c r="AR70" s="7">
        <v>0.00215</v>
      </c>
      <c r="AS70" s="7">
        <v>0.30366000000000004</v>
      </c>
      <c r="AT70" s="10" t="s">
        <v>107</v>
      </c>
      <c r="AU70" s="7">
        <v>0.07</v>
      </c>
      <c r="AV70" s="7">
        <v>0.05623</v>
      </c>
      <c r="AW70" s="10" t="s">
        <v>107</v>
      </c>
      <c r="AX70" s="7">
        <v>0</v>
      </c>
      <c r="AY70" s="7">
        <v>0.053939999999999995</v>
      </c>
      <c r="AZ70" s="7">
        <v>0.058</v>
      </c>
      <c r="BA70" s="7">
        <v>0.0065</v>
      </c>
      <c r="BB70" s="10" t="s">
        <v>107</v>
      </c>
      <c r="BC70" s="10" t="s">
        <v>107</v>
      </c>
      <c r="BD70" s="10" t="s">
        <v>107</v>
      </c>
      <c r="BE70" s="10" t="s">
        <v>107</v>
      </c>
      <c r="BF70" s="7">
        <v>0</v>
      </c>
      <c r="BG70" s="7">
        <v>0</v>
      </c>
      <c r="BH70" s="10" t="s">
        <v>107</v>
      </c>
      <c r="BI70" s="7">
        <v>0</v>
      </c>
      <c r="BJ70" s="7">
        <v>0.0025</v>
      </c>
      <c r="BK70" s="7">
        <v>0.022269999999999998</v>
      </c>
      <c r="BL70" s="10" t="s">
        <v>107</v>
      </c>
      <c r="BM70" s="10" t="s">
        <v>107</v>
      </c>
      <c r="BN70" s="7">
        <v>0</v>
      </c>
      <c r="BO70" s="10" t="s">
        <v>107</v>
      </c>
      <c r="BP70" s="7">
        <v>0.00039</v>
      </c>
      <c r="BQ70" s="7">
        <v>0.0121</v>
      </c>
      <c r="BR70" s="10" t="s">
        <v>107</v>
      </c>
      <c r="BS70" s="7">
        <v>0</v>
      </c>
      <c r="BT70" s="7">
        <v>0.0225</v>
      </c>
      <c r="BU70" s="10" t="s">
        <v>107</v>
      </c>
      <c r="BV70" s="10" t="s">
        <v>107</v>
      </c>
      <c r="BW70" s="10" t="s">
        <v>107</v>
      </c>
      <c r="BX70" s="7">
        <v>0</v>
      </c>
      <c r="BY70" s="10" t="s">
        <v>107</v>
      </c>
      <c r="BZ70" s="10" t="s">
        <v>107</v>
      </c>
      <c r="CA70" s="10" t="s">
        <v>107</v>
      </c>
      <c r="CB70" s="10" t="s">
        <v>107</v>
      </c>
      <c r="CC70" s="10" t="s">
        <v>107</v>
      </c>
      <c r="CD70" s="10" t="s">
        <v>107</v>
      </c>
      <c r="CE70" s="7">
        <v>0.002</v>
      </c>
      <c r="CF70" s="10" t="s">
        <v>107</v>
      </c>
      <c r="CG70" s="10" t="s">
        <v>107</v>
      </c>
      <c r="CH70" s="10" t="s">
        <v>107</v>
      </c>
      <c r="CI70" s="10" t="s">
        <v>107</v>
      </c>
      <c r="CJ70" s="10" t="s">
        <v>107</v>
      </c>
      <c r="CK70" s="10" t="s">
        <v>107</v>
      </c>
      <c r="CL70" s="10" t="s">
        <v>107</v>
      </c>
      <c r="CM70" s="10" t="s">
        <v>107</v>
      </c>
      <c r="CN70" s="10" t="s">
        <v>107</v>
      </c>
      <c r="CO70" s="10" t="s">
        <v>107</v>
      </c>
      <c r="CP70" s="10" t="s">
        <v>107</v>
      </c>
      <c r="CQ70" s="10" t="s">
        <v>107</v>
      </c>
      <c r="CR70" s="7">
        <v>0.00079</v>
      </c>
      <c r="CS70" s="10" t="s">
        <v>107</v>
      </c>
      <c r="CT70" s="10" t="s">
        <v>107</v>
      </c>
      <c r="CU70" s="10" t="s">
        <v>107</v>
      </c>
      <c r="CV70" s="10" t="s">
        <v>107</v>
      </c>
      <c r="CW70" s="10" t="s">
        <v>107</v>
      </c>
      <c r="CX70" s="16" t="s">
        <v>107</v>
      </c>
      <c r="CY70" s="10"/>
      <c r="CZ70" s="17">
        <v>0</v>
      </c>
      <c r="DA70" s="7">
        <v>0</v>
      </c>
      <c r="DB70" s="7">
        <v>0.7</v>
      </c>
      <c r="DC70" s="18">
        <v>0</v>
      </c>
      <c r="DE70" s="15">
        <f t="shared" si="3"/>
        <v>7.722930000000002</v>
      </c>
    </row>
    <row r="71" spans="1:109" ht="12.75">
      <c r="A71" s="3">
        <f t="shared" si="4"/>
        <v>1999</v>
      </c>
      <c r="B71" s="7">
        <v>2.08</v>
      </c>
      <c r="C71" s="8">
        <v>0.22985</v>
      </c>
      <c r="D71" s="7">
        <v>6.5063</v>
      </c>
      <c r="E71" s="9">
        <v>0</v>
      </c>
      <c r="F71" s="7">
        <v>0.15405</v>
      </c>
      <c r="G71" s="7">
        <v>0.172</v>
      </c>
      <c r="H71" s="7">
        <v>0.15405</v>
      </c>
      <c r="I71" s="10" t="s">
        <v>107</v>
      </c>
      <c r="J71" s="7">
        <v>0.004</v>
      </c>
      <c r="K71" s="7">
        <v>0.65219</v>
      </c>
      <c r="L71" s="7">
        <v>0</v>
      </c>
      <c r="M71" s="10"/>
      <c r="N71" s="7">
        <v>0.32688</v>
      </c>
      <c r="O71" s="7">
        <v>0.9428799999999999</v>
      </c>
      <c r="P71" s="7">
        <v>0</v>
      </c>
      <c r="Q71" s="7">
        <v>0</v>
      </c>
      <c r="R71" s="7">
        <v>0.085</v>
      </c>
      <c r="S71" s="7">
        <f>SUM(S159:U159)</f>
        <v>0</v>
      </c>
      <c r="T71" s="7">
        <v>0.1124</v>
      </c>
      <c r="U71" s="7">
        <v>0.00045</v>
      </c>
      <c r="V71" s="7">
        <v>0.11295000000000001</v>
      </c>
      <c r="W71" s="7">
        <v>0.837</v>
      </c>
      <c r="X71" s="9">
        <v>0</v>
      </c>
      <c r="Y71" s="7">
        <v>0.00020000000000000286</v>
      </c>
      <c r="Z71" s="7">
        <v>0.0167</v>
      </c>
      <c r="AA71" s="7">
        <v>0.4858</v>
      </c>
      <c r="AB71" s="7">
        <v>0</v>
      </c>
      <c r="AC71" s="7">
        <v>0</v>
      </c>
      <c r="AD71" s="7">
        <v>0.0719</v>
      </c>
      <c r="AE71" s="7">
        <v>0.03</v>
      </c>
      <c r="AF71" s="7">
        <v>0.024</v>
      </c>
      <c r="AG71" s="7">
        <v>0.08519</v>
      </c>
      <c r="AH71" s="7">
        <v>0.0292</v>
      </c>
      <c r="AI71" s="7">
        <v>0.045</v>
      </c>
      <c r="AJ71" s="7">
        <v>2.92482</v>
      </c>
      <c r="AK71" s="7">
        <v>0.039869999999999996</v>
      </c>
      <c r="AL71" s="10" t="s">
        <v>107</v>
      </c>
      <c r="AM71" s="10" t="s">
        <v>107</v>
      </c>
      <c r="AN71" s="7">
        <v>0.002</v>
      </c>
      <c r="AO71" s="7">
        <v>0.00325</v>
      </c>
      <c r="AP71" s="7">
        <v>0.007</v>
      </c>
      <c r="AQ71" s="7">
        <v>0.0063</v>
      </c>
      <c r="AR71" s="7">
        <v>0.02539</v>
      </c>
      <c r="AS71" s="7">
        <v>0.31743</v>
      </c>
      <c r="AT71" s="10" t="s">
        <v>107</v>
      </c>
      <c r="AU71" s="7">
        <v>0</v>
      </c>
      <c r="AV71" s="7">
        <v>0.0235</v>
      </c>
      <c r="AW71" s="10" t="s">
        <v>107</v>
      </c>
      <c r="AX71" s="7">
        <v>0</v>
      </c>
      <c r="AY71" s="7">
        <v>0.29519999999999996</v>
      </c>
      <c r="AZ71" s="7">
        <v>0.16</v>
      </c>
      <c r="BA71" s="7">
        <v>0.00575</v>
      </c>
      <c r="BB71" s="10" t="s">
        <v>107</v>
      </c>
      <c r="BC71" s="10" t="s">
        <v>107</v>
      </c>
      <c r="BD71" s="10" t="s">
        <v>107</v>
      </c>
      <c r="BE71" s="10" t="s">
        <v>107</v>
      </c>
      <c r="BF71" s="7">
        <v>0</v>
      </c>
      <c r="BG71" s="7">
        <v>0</v>
      </c>
      <c r="BH71" s="10" t="s">
        <v>107</v>
      </c>
      <c r="BI71" s="7">
        <v>0</v>
      </c>
      <c r="BJ71" s="7">
        <v>0</v>
      </c>
      <c r="BK71" s="7">
        <v>0</v>
      </c>
      <c r="BL71" s="10" t="s">
        <v>107</v>
      </c>
      <c r="BM71" s="10" t="s">
        <v>107</v>
      </c>
      <c r="BN71" s="7">
        <v>0</v>
      </c>
      <c r="BO71" s="10" t="s">
        <v>107</v>
      </c>
      <c r="BP71" s="7">
        <v>0.0071</v>
      </c>
      <c r="BQ71" s="7">
        <v>0.00307</v>
      </c>
      <c r="BR71" s="10" t="s">
        <v>107</v>
      </c>
      <c r="BS71" s="7">
        <v>0.49211</v>
      </c>
      <c r="BT71" s="7">
        <v>0.11464</v>
      </c>
      <c r="BU71" s="10" t="s">
        <v>107</v>
      </c>
      <c r="BV71" s="10" t="s">
        <v>107</v>
      </c>
      <c r="BW71" s="10" t="s">
        <v>107</v>
      </c>
      <c r="BX71" s="7">
        <v>0</v>
      </c>
      <c r="BY71" s="10" t="s">
        <v>107</v>
      </c>
      <c r="BZ71" s="10" t="s">
        <v>107</v>
      </c>
      <c r="CA71" s="10" t="s">
        <v>107</v>
      </c>
      <c r="CB71" s="10" t="s">
        <v>107</v>
      </c>
      <c r="CC71" s="10" t="s">
        <v>107</v>
      </c>
      <c r="CD71" s="10" t="s">
        <v>107</v>
      </c>
      <c r="CE71" s="7">
        <v>0</v>
      </c>
      <c r="CF71" s="10" t="s">
        <v>107</v>
      </c>
      <c r="CG71" s="10" t="s">
        <v>107</v>
      </c>
      <c r="CH71" s="10" t="s">
        <v>107</v>
      </c>
      <c r="CI71" s="10" t="s">
        <v>107</v>
      </c>
      <c r="CJ71" s="10" t="s">
        <v>107</v>
      </c>
      <c r="CK71" s="10" t="s">
        <v>107</v>
      </c>
      <c r="CL71" s="10" t="s">
        <v>107</v>
      </c>
      <c r="CM71" s="10" t="s">
        <v>107</v>
      </c>
      <c r="CN71" s="10" t="s">
        <v>107</v>
      </c>
      <c r="CO71" s="10" t="s">
        <v>107</v>
      </c>
      <c r="CP71" s="10" t="s">
        <v>107</v>
      </c>
      <c r="CQ71" s="10" t="s">
        <v>107</v>
      </c>
      <c r="CR71" s="7">
        <v>0.0005</v>
      </c>
      <c r="CS71" s="10" t="s">
        <v>107</v>
      </c>
      <c r="CT71" s="10" t="s">
        <v>107</v>
      </c>
      <c r="CU71" s="10" t="s">
        <v>107</v>
      </c>
      <c r="CV71" s="10" t="s">
        <v>107</v>
      </c>
      <c r="CW71" s="10" t="s">
        <v>107</v>
      </c>
      <c r="CX71" s="16" t="s">
        <v>107</v>
      </c>
      <c r="CY71" s="10"/>
      <c r="CZ71" s="17">
        <v>0</v>
      </c>
      <c r="DA71" s="7">
        <v>0</v>
      </c>
      <c r="DB71" s="7">
        <v>0.3</v>
      </c>
      <c r="DC71" s="18">
        <v>0</v>
      </c>
      <c r="DE71" s="15">
        <f t="shared" si="3"/>
        <v>17.885920000000002</v>
      </c>
    </row>
    <row r="72" spans="1:109" ht="12.75">
      <c r="A72" s="3">
        <f t="shared" si="4"/>
        <v>2000</v>
      </c>
      <c r="B72" s="7">
        <v>0.65</v>
      </c>
      <c r="C72" s="8">
        <v>0.4375</v>
      </c>
      <c r="D72" s="7">
        <v>0.5071</v>
      </c>
      <c r="E72" s="9">
        <v>0</v>
      </c>
      <c r="F72" s="7">
        <v>0.28983</v>
      </c>
      <c r="G72" s="7">
        <v>0</v>
      </c>
      <c r="H72" s="7">
        <v>0.28983</v>
      </c>
      <c r="I72" s="10" t="s">
        <v>107</v>
      </c>
      <c r="J72" s="7">
        <v>0.050980000000000004</v>
      </c>
      <c r="K72" s="7">
        <v>0</v>
      </c>
      <c r="L72" s="7">
        <v>0.25</v>
      </c>
      <c r="M72" s="10"/>
      <c r="N72" s="7">
        <v>0.1743</v>
      </c>
      <c r="O72" s="7">
        <v>0.7257100000000001</v>
      </c>
      <c r="P72" s="7">
        <v>0.112</v>
      </c>
      <c r="Q72" s="7">
        <v>0</v>
      </c>
      <c r="R72" s="7">
        <v>0.0482</v>
      </c>
      <c r="S72" s="7">
        <f aca="true" t="shared" si="5" ref="S72:S77">SUM(S160:U160)</f>
        <v>0</v>
      </c>
      <c r="T72" s="7">
        <v>0.20172</v>
      </c>
      <c r="U72" s="7">
        <v>0.02086</v>
      </c>
      <c r="V72" s="7">
        <v>0.0907</v>
      </c>
      <c r="W72" s="7">
        <v>0</v>
      </c>
      <c r="X72" s="9">
        <v>0</v>
      </c>
      <c r="Y72" s="7">
        <v>0.375</v>
      </c>
      <c r="Z72" s="7">
        <v>0.0554</v>
      </c>
      <c r="AA72" s="7">
        <v>0.3366</v>
      </c>
      <c r="AB72" s="7">
        <v>0</v>
      </c>
      <c r="AC72" s="7">
        <v>0</v>
      </c>
      <c r="AD72" s="7">
        <v>0.2026</v>
      </c>
      <c r="AE72" s="7">
        <v>0.0035</v>
      </c>
      <c r="AF72" s="7">
        <v>0.09040000000000001</v>
      </c>
      <c r="AG72" s="7">
        <v>0.07703</v>
      </c>
      <c r="AH72" s="7">
        <v>0.04275</v>
      </c>
      <c r="AI72" s="7">
        <v>0.12</v>
      </c>
      <c r="AJ72" s="7">
        <v>1.3096700000000001</v>
      </c>
      <c r="AK72" s="7">
        <v>0.08802</v>
      </c>
      <c r="AL72" s="10" t="s">
        <v>107</v>
      </c>
      <c r="AM72" s="10" t="s">
        <v>107</v>
      </c>
      <c r="AN72" s="7">
        <v>0.004</v>
      </c>
      <c r="AO72" s="7">
        <v>0</v>
      </c>
      <c r="AP72" s="7">
        <v>0.007</v>
      </c>
      <c r="AQ72" s="7">
        <v>0</v>
      </c>
      <c r="AR72" s="7">
        <v>0.0178</v>
      </c>
      <c r="AS72" s="7">
        <v>0.0004</v>
      </c>
      <c r="AT72" s="10" t="s">
        <v>107</v>
      </c>
      <c r="AU72" s="7">
        <v>0</v>
      </c>
      <c r="AV72" s="7">
        <v>0.07105</v>
      </c>
      <c r="AW72" s="10" t="s">
        <v>107</v>
      </c>
      <c r="AX72" s="7">
        <v>0</v>
      </c>
      <c r="AY72" s="7">
        <v>0.1965</v>
      </c>
      <c r="AZ72" s="7">
        <v>0.09</v>
      </c>
      <c r="BA72" s="7">
        <v>0.00174</v>
      </c>
      <c r="BB72" s="10" t="s">
        <v>107</v>
      </c>
      <c r="BC72" s="10" t="s">
        <v>107</v>
      </c>
      <c r="BD72" s="10" t="s">
        <v>107</v>
      </c>
      <c r="BE72" s="10" t="s">
        <v>107</v>
      </c>
      <c r="BF72" s="7">
        <v>0.0431</v>
      </c>
      <c r="BG72" s="7">
        <v>0</v>
      </c>
      <c r="BH72" s="10" t="s">
        <v>107</v>
      </c>
      <c r="BI72" s="7">
        <v>0</v>
      </c>
      <c r="BJ72" s="7">
        <v>0</v>
      </c>
      <c r="BK72" s="7">
        <v>0.02087</v>
      </c>
      <c r="BL72" s="10" t="s">
        <v>107</v>
      </c>
      <c r="BM72" s="10" t="s">
        <v>107</v>
      </c>
      <c r="BN72" s="7">
        <v>0</v>
      </c>
      <c r="BO72" s="10" t="s">
        <v>107</v>
      </c>
      <c r="BP72" s="7">
        <v>0.009</v>
      </c>
      <c r="BQ72" s="7">
        <v>8.999999999999999E-05</v>
      </c>
      <c r="BR72" s="10" t="s">
        <v>107</v>
      </c>
      <c r="BS72" s="7">
        <v>0.05034</v>
      </c>
      <c r="BT72" s="7">
        <v>0.07234</v>
      </c>
      <c r="BU72" s="10" t="s">
        <v>107</v>
      </c>
      <c r="BV72" s="10" t="s">
        <v>107</v>
      </c>
      <c r="BW72" s="10" t="s">
        <v>107</v>
      </c>
      <c r="BX72" s="7">
        <v>0</v>
      </c>
      <c r="BY72" s="10" t="s">
        <v>107</v>
      </c>
      <c r="BZ72" s="10" t="s">
        <v>107</v>
      </c>
      <c r="CA72" s="10" t="s">
        <v>107</v>
      </c>
      <c r="CB72" s="10" t="s">
        <v>107</v>
      </c>
      <c r="CC72" s="10" t="s">
        <v>107</v>
      </c>
      <c r="CD72" s="10" t="s">
        <v>107</v>
      </c>
      <c r="CE72" s="7">
        <v>0.4</v>
      </c>
      <c r="CF72" s="10" t="s">
        <v>107</v>
      </c>
      <c r="CG72" s="10" t="s">
        <v>107</v>
      </c>
      <c r="CH72" s="10" t="s">
        <v>107</v>
      </c>
      <c r="CI72" s="10" t="s">
        <v>107</v>
      </c>
      <c r="CJ72" s="10" t="s">
        <v>107</v>
      </c>
      <c r="CK72" s="10" t="s">
        <v>107</v>
      </c>
      <c r="CL72" s="10" t="s">
        <v>107</v>
      </c>
      <c r="CM72" s="10" t="s">
        <v>107</v>
      </c>
      <c r="CN72" s="10" t="s">
        <v>107</v>
      </c>
      <c r="CO72" s="10" t="s">
        <v>107</v>
      </c>
      <c r="CP72" s="10" t="s">
        <v>107</v>
      </c>
      <c r="CQ72" s="10" t="s">
        <v>107</v>
      </c>
      <c r="CR72" s="7">
        <v>0.0011</v>
      </c>
      <c r="CS72" s="10" t="s">
        <v>107</v>
      </c>
      <c r="CT72" s="10" t="s">
        <v>107</v>
      </c>
      <c r="CU72" s="10" t="s">
        <v>107</v>
      </c>
      <c r="CV72" s="10" t="s">
        <v>107</v>
      </c>
      <c r="CW72" s="10" t="s">
        <v>107</v>
      </c>
      <c r="CX72" s="16" t="s">
        <v>107</v>
      </c>
      <c r="CY72" s="10"/>
      <c r="CZ72" s="17">
        <v>0</v>
      </c>
      <c r="DA72" s="7">
        <v>0</v>
      </c>
      <c r="DB72" s="7">
        <v>0.4</v>
      </c>
      <c r="DC72" s="18">
        <v>0</v>
      </c>
      <c r="DE72" s="15">
        <f t="shared" si="3"/>
        <v>7.93503</v>
      </c>
    </row>
    <row r="73" spans="1:109" ht="12.75">
      <c r="A73" s="3">
        <f t="shared" si="4"/>
        <v>2001</v>
      </c>
      <c r="B73" s="7">
        <v>0.165</v>
      </c>
      <c r="C73" s="8">
        <v>0.271</v>
      </c>
      <c r="D73" s="7">
        <v>1.57</v>
      </c>
      <c r="E73" s="9">
        <v>0</v>
      </c>
      <c r="F73" s="7">
        <v>0.10427999999999993</v>
      </c>
      <c r="G73" s="7">
        <v>0</v>
      </c>
      <c r="H73" s="7">
        <v>0.10427999999999993</v>
      </c>
      <c r="I73" s="10" t="s">
        <v>107</v>
      </c>
      <c r="J73" s="7">
        <v>0.00045</v>
      </c>
      <c r="K73" s="7">
        <v>0.075</v>
      </c>
      <c r="L73" s="7">
        <v>0.32</v>
      </c>
      <c r="M73" s="10"/>
      <c r="N73" s="7">
        <v>0.16116</v>
      </c>
      <c r="O73" s="7">
        <v>1.2821200000000001</v>
      </c>
      <c r="P73" s="7">
        <v>0.2212</v>
      </c>
      <c r="Q73" s="7">
        <v>0.0737</v>
      </c>
      <c r="R73" s="7">
        <v>0.03</v>
      </c>
      <c r="S73" s="7">
        <f t="shared" si="5"/>
        <v>0</v>
      </c>
      <c r="T73" s="7">
        <v>0.7859200000000001</v>
      </c>
      <c r="U73" s="7">
        <v>0.01871</v>
      </c>
      <c r="V73" s="7">
        <v>0.49591</v>
      </c>
      <c r="W73" s="7">
        <v>0</v>
      </c>
      <c r="X73" s="9">
        <v>0</v>
      </c>
      <c r="Y73" s="7">
        <v>0</v>
      </c>
      <c r="Z73" s="7">
        <v>0.00495</v>
      </c>
      <c r="AA73" s="7">
        <v>0.08993999999999999</v>
      </c>
      <c r="AB73" s="7">
        <v>0</v>
      </c>
      <c r="AC73" s="7">
        <v>0</v>
      </c>
      <c r="AD73" s="7">
        <v>0.17895</v>
      </c>
      <c r="AE73" s="7">
        <v>0.0051</v>
      </c>
      <c r="AF73" s="7">
        <v>0.0005</v>
      </c>
      <c r="AG73" s="7">
        <v>0.07586</v>
      </c>
      <c r="AH73" s="7">
        <v>0.1358</v>
      </c>
      <c r="AI73" s="7">
        <v>0.1345</v>
      </c>
      <c r="AJ73" s="7">
        <v>0.50862</v>
      </c>
      <c r="AK73" s="7">
        <v>0.23379</v>
      </c>
      <c r="AL73" s="10" t="s">
        <v>107</v>
      </c>
      <c r="AM73" s="10" t="s">
        <v>107</v>
      </c>
      <c r="AN73" s="7">
        <v>0.029</v>
      </c>
      <c r="AO73" s="7">
        <v>0</v>
      </c>
      <c r="AP73" s="7">
        <v>0.0206</v>
      </c>
      <c r="AQ73" s="7">
        <v>2E-05</v>
      </c>
      <c r="AR73" s="7">
        <v>0.030240000000000003</v>
      </c>
      <c r="AS73" s="7">
        <v>0.0028799999999999997</v>
      </c>
      <c r="AT73" s="10" t="s">
        <v>107</v>
      </c>
      <c r="AU73" s="7">
        <v>0.0005899999999999999</v>
      </c>
      <c r="AV73" s="7">
        <v>0.01005</v>
      </c>
      <c r="AW73" s="10" t="s">
        <v>107</v>
      </c>
      <c r="AX73" s="7">
        <v>0</v>
      </c>
      <c r="AY73" s="7">
        <v>0.1711</v>
      </c>
      <c r="AZ73" s="7">
        <v>0.24875</v>
      </c>
      <c r="BA73" s="7">
        <v>0.0011500000000000002</v>
      </c>
      <c r="BB73" s="10" t="s">
        <v>107</v>
      </c>
      <c r="BC73" s="10" t="s">
        <v>107</v>
      </c>
      <c r="BD73" s="10" t="s">
        <v>107</v>
      </c>
      <c r="BE73" s="10" t="s">
        <v>107</v>
      </c>
      <c r="BF73" s="7">
        <v>0</v>
      </c>
      <c r="BG73" s="7">
        <v>0</v>
      </c>
      <c r="BH73" s="10" t="s">
        <v>107</v>
      </c>
      <c r="BI73" s="7">
        <v>7.000000000000001E-05</v>
      </c>
      <c r="BJ73" s="7">
        <v>0</v>
      </c>
      <c r="BK73" s="7">
        <v>0.00068</v>
      </c>
      <c r="BL73" s="10" t="s">
        <v>107</v>
      </c>
      <c r="BM73" s="10" t="s">
        <v>107</v>
      </c>
      <c r="BN73" s="7">
        <v>0</v>
      </c>
      <c r="BO73" s="10" t="s">
        <v>107</v>
      </c>
      <c r="BP73" s="7">
        <v>0.00202</v>
      </c>
      <c r="BQ73" s="7">
        <v>0.00708</v>
      </c>
      <c r="BR73" s="10" t="s">
        <v>107</v>
      </c>
      <c r="BS73" s="7">
        <v>0.012</v>
      </c>
      <c r="BT73" s="7">
        <v>0.05565</v>
      </c>
      <c r="BU73" s="10" t="s">
        <v>107</v>
      </c>
      <c r="BV73" s="10" t="s">
        <v>107</v>
      </c>
      <c r="BW73" s="10" t="s">
        <v>107</v>
      </c>
      <c r="BX73" s="7">
        <v>5E-05</v>
      </c>
      <c r="BY73" s="10" t="s">
        <v>107</v>
      </c>
      <c r="BZ73" s="10" t="s">
        <v>107</v>
      </c>
      <c r="CA73" s="10" t="s">
        <v>107</v>
      </c>
      <c r="CB73" s="10" t="s">
        <v>107</v>
      </c>
      <c r="CC73" s="10" t="s">
        <v>107</v>
      </c>
      <c r="CD73" s="10" t="s">
        <v>107</v>
      </c>
      <c r="CE73" s="7">
        <v>0.25070000000000003</v>
      </c>
      <c r="CF73" s="10" t="s">
        <v>107</v>
      </c>
      <c r="CG73" s="10" t="s">
        <v>107</v>
      </c>
      <c r="CH73" s="10" t="s">
        <v>107</v>
      </c>
      <c r="CI73" s="10" t="s">
        <v>107</v>
      </c>
      <c r="CJ73" s="10" t="s">
        <v>107</v>
      </c>
      <c r="CK73" s="10" t="s">
        <v>107</v>
      </c>
      <c r="CL73" s="10" t="s">
        <v>107</v>
      </c>
      <c r="CM73" s="10" t="s">
        <v>107</v>
      </c>
      <c r="CN73" s="10" t="s">
        <v>107</v>
      </c>
      <c r="CO73" s="10" t="s">
        <v>107</v>
      </c>
      <c r="CP73" s="10" t="s">
        <v>107</v>
      </c>
      <c r="CQ73" s="10" t="s">
        <v>107</v>
      </c>
      <c r="CR73" s="7">
        <v>0</v>
      </c>
      <c r="CS73" s="10" t="s">
        <v>107</v>
      </c>
      <c r="CT73" s="10" t="s">
        <v>107</v>
      </c>
      <c r="CU73" s="10" t="s">
        <v>107</v>
      </c>
      <c r="CV73" s="10" t="s">
        <v>107</v>
      </c>
      <c r="CW73" s="10" t="s">
        <v>107</v>
      </c>
      <c r="CX73" s="16" t="s">
        <v>107</v>
      </c>
      <c r="CY73" s="10"/>
      <c r="CZ73" s="17">
        <v>0</v>
      </c>
      <c r="DA73" s="7">
        <v>0.0023</v>
      </c>
      <c r="DB73" s="7">
        <v>0.3</v>
      </c>
      <c r="DC73" s="18">
        <v>0</v>
      </c>
      <c r="DE73" s="15">
        <f t="shared" si="3"/>
        <v>8.191669999999998</v>
      </c>
    </row>
    <row r="74" spans="1:109" ht="12.75">
      <c r="A74" s="3">
        <f t="shared" si="4"/>
        <v>2002</v>
      </c>
      <c r="B74" s="7">
        <v>0.165</v>
      </c>
      <c r="C74" s="8">
        <v>0.27837</v>
      </c>
      <c r="D74" s="7">
        <v>1.539</v>
      </c>
      <c r="E74" s="9">
        <v>0</v>
      </c>
      <c r="F74" s="7">
        <v>0</v>
      </c>
      <c r="G74" s="7">
        <v>0</v>
      </c>
      <c r="H74" s="7">
        <v>0</v>
      </c>
      <c r="I74" s="10" t="s">
        <v>107</v>
      </c>
      <c r="J74" s="7">
        <v>0.1148</v>
      </c>
      <c r="K74" s="7">
        <v>0.525</v>
      </c>
      <c r="L74" s="7">
        <v>0.05</v>
      </c>
      <c r="M74" s="10"/>
      <c r="N74" s="7">
        <v>0.12117</v>
      </c>
      <c r="O74" s="7">
        <v>0.66899</v>
      </c>
      <c r="P74" s="7">
        <v>0.923</v>
      </c>
      <c r="Q74" s="7">
        <v>0.0495</v>
      </c>
      <c r="R74" s="7">
        <v>0.06727</v>
      </c>
      <c r="S74" s="7">
        <f t="shared" si="5"/>
        <v>0</v>
      </c>
      <c r="T74" s="7">
        <v>0.25676</v>
      </c>
      <c r="U74" s="7">
        <v>0.00607</v>
      </c>
      <c r="V74" s="7">
        <v>0.04536</v>
      </c>
      <c r="W74" s="7">
        <v>0</v>
      </c>
      <c r="X74" s="9">
        <v>0</v>
      </c>
      <c r="Y74" s="7">
        <v>0</v>
      </c>
      <c r="Z74" s="7">
        <v>0.10779999999999999</v>
      </c>
      <c r="AA74" s="7">
        <v>0.07705</v>
      </c>
      <c r="AB74" s="7">
        <v>0</v>
      </c>
      <c r="AC74" s="7">
        <v>0</v>
      </c>
      <c r="AD74" s="7">
        <v>0.08059999999999999</v>
      </c>
      <c r="AE74" s="7">
        <v>0.011179999999999999</v>
      </c>
      <c r="AF74" s="7">
        <v>0.07619</v>
      </c>
      <c r="AG74" s="7">
        <v>0.01958</v>
      </c>
      <c r="AH74" s="7">
        <v>0.11271</v>
      </c>
      <c r="AI74" s="7">
        <v>0.475</v>
      </c>
      <c r="AJ74" s="7">
        <v>0.8862599999999999</v>
      </c>
      <c r="AK74" s="7">
        <v>0.07142</v>
      </c>
      <c r="AL74" s="10" t="s">
        <v>107</v>
      </c>
      <c r="AM74" s="10" t="s">
        <v>107</v>
      </c>
      <c r="AN74" s="7">
        <v>0.02743</v>
      </c>
      <c r="AO74" s="7">
        <v>0</v>
      </c>
      <c r="AP74" s="7">
        <v>0.0206</v>
      </c>
      <c r="AQ74" s="7">
        <v>0.0011</v>
      </c>
      <c r="AR74" s="7">
        <v>0.00574</v>
      </c>
      <c r="AS74" s="7">
        <v>0.00645</v>
      </c>
      <c r="AT74" s="10" t="s">
        <v>107</v>
      </c>
      <c r="AU74" s="7">
        <v>0</v>
      </c>
      <c r="AV74" s="7">
        <v>0.02686</v>
      </c>
      <c r="AW74" s="10" t="s">
        <v>107</v>
      </c>
      <c r="AX74" s="7">
        <v>0</v>
      </c>
      <c r="AY74" s="7">
        <v>0.09876</v>
      </c>
      <c r="AZ74" s="7">
        <v>0.00781</v>
      </c>
      <c r="BA74" s="7">
        <v>0.00275</v>
      </c>
      <c r="BB74" s="10" t="s">
        <v>107</v>
      </c>
      <c r="BC74" s="10" t="s">
        <v>107</v>
      </c>
      <c r="BD74" s="10" t="s">
        <v>107</v>
      </c>
      <c r="BE74" s="10" t="s">
        <v>107</v>
      </c>
      <c r="BF74" s="7">
        <v>0</v>
      </c>
      <c r="BG74" s="7">
        <v>0</v>
      </c>
      <c r="BH74" s="10" t="s">
        <v>107</v>
      </c>
      <c r="BI74" s="7">
        <v>0</v>
      </c>
      <c r="BJ74" s="7">
        <v>0</v>
      </c>
      <c r="BK74" s="7">
        <v>0.01212</v>
      </c>
      <c r="BL74" s="10" t="s">
        <v>107</v>
      </c>
      <c r="BM74" s="10" t="s">
        <v>107</v>
      </c>
      <c r="BN74" s="7">
        <v>0</v>
      </c>
      <c r="BO74" s="10" t="s">
        <v>107</v>
      </c>
      <c r="BP74" s="7">
        <v>0.0001</v>
      </c>
      <c r="BQ74" s="7">
        <v>0.0025800000000000003</v>
      </c>
      <c r="BR74" s="10" t="s">
        <v>107</v>
      </c>
      <c r="BS74" s="7">
        <v>0.0077</v>
      </c>
      <c r="BT74" s="7">
        <v>0.018170000000000002</v>
      </c>
      <c r="BU74" s="10" t="s">
        <v>107</v>
      </c>
      <c r="BV74" s="10" t="s">
        <v>107</v>
      </c>
      <c r="BW74" s="10" t="s">
        <v>107</v>
      </c>
      <c r="BX74" s="7">
        <v>0.0005</v>
      </c>
      <c r="BY74" s="10" t="s">
        <v>107</v>
      </c>
      <c r="BZ74" s="10" t="s">
        <v>107</v>
      </c>
      <c r="CA74" s="10" t="s">
        <v>107</v>
      </c>
      <c r="CB74" s="10" t="s">
        <v>107</v>
      </c>
      <c r="CC74" s="10" t="s">
        <v>107</v>
      </c>
      <c r="CD74" s="10" t="s">
        <v>107</v>
      </c>
      <c r="CE74" s="7">
        <v>0.288</v>
      </c>
      <c r="CF74" s="10" t="s">
        <v>107</v>
      </c>
      <c r="CG74" s="10" t="s">
        <v>107</v>
      </c>
      <c r="CH74" s="10" t="s">
        <v>107</v>
      </c>
      <c r="CI74" s="10" t="s">
        <v>107</v>
      </c>
      <c r="CJ74" s="10" t="s">
        <v>107</v>
      </c>
      <c r="CK74" s="10" t="s">
        <v>107</v>
      </c>
      <c r="CL74" s="10" t="s">
        <v>107</v>
      </c>
      <c r="CM74" s="10" t="s">
        <v>107</v>
      </c>
      <c r="CN74" s="10" t="s">
        <v>107</v>
      </c>
      <c r="CO74" s="10" t="s">
        <v>107</v>
      </c>
      <c r="CP74" s="10" t="s">
        <v>107</v>
      </c>
      <c r="CQ74" s="10" t="s">
        <v>107</v>
      </c>
      <c r="CR74" s="7">
        <v>0</v>
      </c>
      <c r="CS74" s="10" t="s">
        <v>107</v>
      </c>
      <c r="CT74" s="10" t="s">
        <v>107</v>
      </c>
      <c r="CU74" s="10" t="s">
        <v>107</v>
      </c>
      <c r="CV74" s="10" t="s">
        <v>107</v>
      </c>
      <c r="CW74" s="10" t="s">
        <v>107</v>
      </c>
      <c r="CX74" s="16" t="s">
        <v>107</v>
      </c>
      <c r="CY74" s="10"/>
      <c r="CZ74" s="17">
        <v>0.0424</v>
      </c>
      <c r="DA74" s="7">
        <v>0</v>
      </c>
      <c r="DB74" s="7">
        <v>0.6</v>
      </c>
      <c r="DC74" s="18">
        <v>0.0253</v>
      </c>
      <c r="DE74" s="15">
        <f t="shared" si="3"/>
        <v>7.922449999999999</v>
      </c>
    </row>
    <row r="75" spans="1:109" ht="12.75">
      <c r="A75" s="3">
        <f t="shared" si="4"/>
        <v>2003</v>
      </c>
      <c r="B75" s="7">
        <v>0.128</v>
      </c>
      <c r="C75" s="8">
        <v>0.12832</v>
      </c>
      <c r="D75" s="7">
        <v>0.15</v>
      </c>
      <c r="E75" s="9">
        <v>0</v>
      </c>
      <c r="F75" s="7">
        <v>0.1</v>
      </c>
      <c r="G75" s="7">
        <v>0</v>
      </c>
      <c r="H75" s="7">
        <v>0.1</v>
      </c>
      <c r="I75" s="10" t="s">
        <v>107</v>
      </c>
      <c r="J75" s="7">
        <v>0.2</v>
      </c>
      <c r="K75" s="7">
        <v>0</v>
      </c>
      <c r="L75" s="7">
        <v>0</v>
      </c>
      <c r="M75" s="10"/>
      <c r="N75" s="7">
        <v>0.4095</v>
      </c>
      <c r="O75" s="7">
        <v>0.89747</v>
      </c>
      <c r="P75" s="7">
        <v>0.03625</v>
      </c>
      <c r="Q75" s="7">
        <v>0.0755</v>
      </c>
      <c r="R75" s="7">
        <v>0.039200000000000006</v>
      </c>
      <c r="S75" s="7">
        <f t="shared" si="5"/>
        <v>0</v>
      </c>
      <c r="T75" s="7">
        <v>0.21065</v>
      </c>
      <c r="U75" s="7">
        <v>0.03043</v>
      </c>
      <c r="V75" s="7">
        <v>0.09681000000000001</v>
      </c>
      <c r="W75" s="7">
        <v>0</v>
      </c>
      <c r="X75" s="9">
        <v>0</v>
      </c>
      <c r="Y75" s="7">
        <v>0.265</v>
      </c>
      <c r="Z75" s="7">
        <v>0.012280000000000001</v>
      </c>
      <c r="AA75" s="7">
        <v>0.19153</v>
      </c>
      <c r="AB75" s="7">
        <v>0.15</v>
      </c>
      <c r="AC75" s="7">
        <v>0</v>
      </c>
      <c r="AD75" s="7">
        <v>0.0205</v>
      </c>
      <c r="AE75" s="7">
        <v>0</v>
      </c>
      <c r="AF75" s="7">
        <v>0.0692</v>
      </c>
      <c r="AG75" s="7">
        <v>0.02176</v>
      </c>
      <c r="AH75" s="7">
        <v>0.17420000000000002</v>
      </c>
      <c r="AI75" s="7">
        <v>0.3</v>
      </c>
      <c r="AJ75" s="7">
        <v>1.0359500000000001</v>
      </c>
      <c r="AK75" s="7">
        <v>0.05869</v>
      </c>
      <c r="AL75" s="10" t="s">
        <v>107</v>
      </c>
      <c r="AM75" s="10" t="s">
        <v>107</v>
      </c>
      <c r="AN75" s="7">
        <v>0.03724</v>
      </c>
      <c r="AO75" s="7">
        <v>0</v>
      </c>
      <c r="AP75" s="7">
        <v>0.01</v>
      </c>
      <c r="AQ75" s="7">
        <v>0</v>
      </c>
      <c r="AR75" s="7">
        <v>0.00408</v>
      </c>
      <c r="AS75" s="7">
        <v>0.010620000000000001</v>
      </c>
      <c r="AT75" s="10" t="s">
        <v>107</v>
      </c>
      <c r="AU75" s="7">
        <v>0</v>
      </c>
      <c r="AV75" s="7">
        <v>0.03485</v>
      </c>
      <c r="AW75" s="10" t="s">
        <v>107</v>
      </c>
      <c r="AX75" s="7">
        <v>0</v>
      </c>
      <c r="AY75" s="7">
        <v>0.685</v>
      </c>
      <c r="AZ75" s="7">
        <v>0.0073</v>
      </c>
      <c r="BA75" s="7">
        <v>0.0044</v>
      </c>
      <c r="BB75" s="10" t="s">
        <v>107</v>
      </c>
      <c r="BC75" s="10" t="s">
        <v>107</v>
      </c>
      <c r="BD75" s="10" t="s">
        <v>107</v>
      </c>
      <c r="BE75" s="10" t="s">
        <v>107</v>
      </c>
      <c r="BF75" s="7">
        <v>0</v>
      </c>
      <c r="BG75" s="7">
        <v>0</v>
      </c>
      <c r="BH75" s="10" t="s">
        <v>107</v>
      </c>
      <c r="BI75" s="7">
        <v>0</v>
      </c>
      <c r="BJ75" s="7">
        <v>0</v>
      </c>
      <c r="BK75" s="7">
        <v>0.009550000000000001</v>
      </c>
      <c r="BL75" s="10" t="s">
        <v>107</v>
      </c>
      <c r="BM75" s="10" t="s">
        <v>107</v>
      </c>
      <c r="BN75" s="7">
        <v>0</v>
      </c>
      <c r="BO75" s="10" t="s">
        <v>107</v>
      </c>
      <c r="BP75" s="7">
        <v>0.0010500000000000002</v>
      </c>
      <c r="BQ75" s="7">
        <v>0</v>
      </c>
      <c r="BR75" s="10" t="s">
        <v>107</v>
      </c>
      <c r="BS75" s="7">
        <v>0.02</v>
      </c>
      <c r="BT75" s="7">
        <v>0.04</v>
      </c>
      <c r="BU75" s="10" t="s">
        <v>107</v>
      </c>
      <c r="BV75" s="10" t="s">
        <v>107</v>
      </c>
      <c r="BW75" s="10" t="s">
        <v>107</v>
      </c>
      <c r="BX75" s="7">
        <v>0</v>
      </c>
      <c r="BY75" s="10" t="s">
        <v>107</v>
      </c>
      <c r="BZ75" s="10" t="s">
        <v>107</v>
      </c>
      <c r="CA75" s="10" t="s">
        <v>107</v>
      </c>
      <c r="CB75" s="10" t="s">
        <v>107</v>
      </c>
      <c r="CC75" s="10" t="s">
        <v>107</v>
      </c>
      <c r="CD75" s="10" t="s">
        <v>107</v>
      </c>
      <c r="CE75" s="7">
        <v>0.278</v>
      </c>
      <c r="CF75" s="10" t="s">
        <v>107</v>
      </c>
      <c r="CG75" s="10" t="s">
        <v>107</v>
      </c>
      <c r="CH75" s="10" t="s">
        <v>107</v>
      </c>
      <c r="CI75" s="10" t="s">
        <v>107</v>
      </c>
      <c r="CJ75" s="10" t="s">
        <v>107</v>
      </c>
      <c r="CK75" s="10" t="s">
        <v>107</v>
      </c>
      <c r="CL75" s="10" t="s">
        <v>107</v>
      </c>
      <c r="CM75" s="10" t="s">
        <v>107</v>
      </c>
      <c r="CN75" s="10" t="s">
        <v>107</v>
      </c>
      <c r="CO75" s="10" t="s">
        <v>107</v>
      </c>
      <c r="CP75" s="10" t="s">
        <v>107</v>
      </c>
      <c r="CQ75" s="10" t="s">
        <v>107</v>
      </c>
      <c r="CR75" s="7">
        <v>0.0036</v>
      </c>
      <c r="CS75" s="10" t="s">
        <v>107</v>
      </c>
      <c r="CT75" s="10" t="s">
        <v>107</v>
      </c>
      <c r="CU75" s="10" t="s">
        <v>107</v>
      </c>
      <c r="CV75" s="10" t="s">
        <v>107</v>
      </c>
      <c r="CW75" s="10" t="s">
        <v>107</v>
      </c>
      <c r="CX75" s="16" t="s">
        <v>107</v>
      </c>
      <c r="CY75" s="10"/>
      <c r="CZ75" s="17">
        <v>0</v>
      </c>
      <c r="DA75" s="7">
        <v>0</v>
      </c>
      <c r="DB75" s="7">
        <v>0.5</v>
      </c>
      <c r="DC75" s="18">
        <v>0.118</v>
      </c>
      <c r="DE75" s="15">
        <f t="shared" si="3"/>
        <v>6.664930000000001</v>
      </c>
    </row>
    <row r="76" spans="1:109" ht="12.75">
      <c r="A76" s="3">
        <f t="shared" si="4"/>
        <v>2004</v>
      </c>
      <c r="B76" s="7">
        <v>0.175</v>
      </c>
      <c r="C76" s="8">
        <v>0.32934</v>
      </c>
      <c r="D76" s="7">
        <v>0.015</v>
      </c>
      <c r="E76" s="9">
        <v>0</v>
      </c>
      <c r="F76" s="7">
        <v>0</v>
      </c>
      <c r="G76" s="7">
        <v>0</v>
      </c>
      <c r="H76" s="7">
        <v>0</v>
      </c>
      <c r="I76" s="10" t="s">
        <v>107</v>
      </c>
      <c r="J76" s="7">
        <v>0.2</v>
      </c>
      <c r="K76" s="7">
        <v>0.3</v>
      </c>
      <c r="L76" s="7">
        <v>0</v>
      </c>
      <c r="M76" s="10"/>
      <c r="N76" s="7">
        <v>0.3</v>
      </c>
      <c r="O76" s="7">
        <v>0.44322</v>
      </c>
      <c r="P76" s="7">
        <v>0.0424</v>
      </c>
      <c r="Q76" s="7">
        <v>0.038</v>
      </c>
      <c r="R76" s="7">
        <v>0.2735</v>
      </c>
      <c r="S76" s="7">
        <f t="shared" si="5"/>
        <v>0</v>
      </c>
      <c r="T76" s="7">
        <v>0.3</v>
      </c>
      <c r="U76" s="7">
        <v>0.01</v>
      </c>
      <c r="V76" s="7">
        <v>0.2</v>
      </c>
      <c r="W76" s="7">
        <v>0</v>
      </c>
      <c r="X76" s="9">
        <v>0</v>
      </c>
      <c r="Y76" s="7">
        <v>0.125</v>
      </c>
      <c r="Z76" s="7">
        <v>0.2</v>
      </c>
      <c r="AA76" s="7">
        <v>0.15</v>
      </c>
      <c r="AB76" s="7">
        <v>0</v>
      </c>
      <c r="AC76" s="7">
        <v>0</v>
      </c>
      <c r="AD76" s="7">
        <v>0.01</v>
      </c>
      <c r="AE76" s="7">
        <v>0</v>
      </c>
      <c r="AF76" s="7">
        <v>0.079</v>
      </c>
      <c r="AG76" s="7">
        <v>0.1</v>
      </c>
      <c r="AH76" s="7">
        <v>0.1556</v>
      </c>
      <c r="AI76" s="7">
        <v>0.3</v>
      </c>
      <c r="AJ76" s="7">
        <v>0.3</v>
      </c>
      <c r="AK76" s="7">
        <v>0.3</v>
      </c>
      <c r="AL76" s="10" t="s">
        <v>107</v>
      </c>
      <c r="AM76" s="10" t="s">
        <v>107</v>
      </c>
      <c r="AN76" s="7">
        <v>0.015</v>
      </c>
      <c r="AO76" s="7">
        <v>0</v>
      </c>
      <c r="AP76" s="7">
        <v>0.06</v>
      </c>
      <c r="AQ76" s="7">
        <v>0.0008</v>
      </c>
      <c r="AR76" s="7">
        <v>0.024</v>
      </c>
      <c r="AS76" s="7">
        <v>0.05</v>
      </c>
      <c r="AT76" s="10" t="s">
        <v>107</v>
      </c>
      <c r="AU76" s="7">
        <v>0</v>
      </c>
      <c r="AV76" s="7">
        <v>0.05</v>
      </c>
      <c r="AW76" s="10" t="s">
        <v>107</v>
      </c>
      <c r="AX76" s="7">
        <v>0</v>
      </c>
      <c r="AY76" s="7">
        <v>0.0895</v>
      </c>
      <c r="AZ76" s="7">
        <v>0.1</v>
      </c>
      <c r="BA76" s="7">
        <v>0</v>
      </c>
      <c r="BB76" s="10" t="s">
        <v>107</v>
      </c>
      <c r="BC76" s="10" t="s">
        <v>107</v>
      </c>
      <c r="BD76" s="10" t="s">
        <v>107</v>
      </c>
      <c r="BE76" s="10" t="s">
        <v>107</v>
      </c>
      <c r="BF76" s="7">
        <v>0.1</v>
      </c>
      <c r="BG76" s="7">
        <v>0</v>
      </c>
      <c r="BH76" s="10" t="s">
        <v>107</v>
      </c>
      <c r="BI76" s="7">
        <v>0</v>
      </c>
      <c r="BJ76" s="7">
        <v>0</v>
      </c>
      <c r="BK76" s="7">
        <v>0.01</v>
      </c>
      <c r="BL76" s="10" t="s">
        <v>107</v>
      </c>
      <c r="BM76" s="10" t="s">
        <v>107</v>
      </c>
      <c r="BN76" s="7">
        <v>0.02</v>
      </c>
      <c r="BO76" s="10" t="s">
        <v>107</v>
      </c>
      <c r="BP76" s="7">
        <v>0</v>
      </c>
      <c r="BQ76" s="7">
        <v>0</v>
      </c>
      <c r="BR76" s="10" t="s">
        <v>107</v>
      </c>
      <c r="BS76" s="7">
        <v>0.1</v>
      </c>
      <c r="BT76" s="7">
        <v>0.03</v>
      </c>
      <c r="BU76" s="10" t="s">
        <v>107</v>
      </c>
      <c r="BV76" s="10" t="s">
        <v>107</v>
      </c>
      <c r="BW76" s="10" t="s">
        <v>107</v>
      </c>
      <c r="BX76" s="7">
        <v>0</v>
      </c>
      <c r="BY76" s="10" t="s">
        <v>107</v>
      </c>
      <c r="BZ76" s="10" t="s">
        <v>107</v>
      </c>
      <c r="CA76" s="10" t="s">
        <v>107</v>
      </c>
      <c r="CB76" s="10" t="s">
        <v>107</v>
      </c>
      <c r="CC76" s="10" t="s">
        <v>107</v>
      </c>
      <c r="CD76" s="10" t="s">
        <v>107</v>
      </c>
      <c r="CE76" s="7">
        <v>0.05</v>
      </c>
      <c r="CF76" s="10" t="s">
        <v>107</v>
      </c>
      <c r="CG76" s="10" t="s">
        <v>107</v>
      </c>
      <c r="CH76" s="10" t="s">
        <v>107</v>
      </c>
      <c r="CI76" s="10" t="s">
        <v>107</v>
      </c>
      <c r="CJ76" s="10" t="s">
        <v>107</v>
      </c>
      <c r="CK76" s="10" t="s">
        <v>107</v>
      </c>
      <c r="CL76" s="10" t="s">
        <v>107</v>
      </c>
      <c r="CM76" s="10" t="s">
        <v>107</v>
      </c>
      <c r="CN76" s="10" t="s">
        <v>107</v>
      </c>
      <c r="CO76" s="10" t="s">
        <v>107</v>
      </c>
      <c r="CP76" s="10" t="s">
        <v>107</v>
      </c>
      <c r="CQ76" s="10" t="s">
        <v>107</v>
      </c>
      <c r="CR76" s="7">
        <v>0</v>
      </c>
      <c r="CS76" s="10" t="s">
        <v>107</v>
      </c>
      <c r="CT76" s="10" t="s">
        <v>107</v>
      </c>
      <c r="CU76" s="10" t="s">
        <v>107</v>
      </c>
      <c r="CV76" s="10" t="s">
        <v>107</v>
      </c>
      <c r="CW76" s="10" t="s">
        <v>107</v>
      </c>
      <c r="CX76" s="16" t="s">
        <v>107</v>
      </c>
      <c r="CY76" s="10"/>
      <c r="CZ76" s="17">
        <v>0.03</v>
      </c>
      <c r="DA76" s="7">
        <v>0</v>
      </c>
      <c r="DB76" s="7">
        <v>0.3</v>
      </c>
      <c r="DC76" s="18">
        <v>0</v>
      </c>
      <c r="DE76" s="15">
        <f t="shared" si="3"/>
        <v>5.375359999999997</v>
      </c>
    </row>
    <row r="77" spans="1:109" ht="12.75">
      <c r="A77" s="3">
        <f t="shared" si="4"/>
        <v>2005</v>
      </c>
      <c r="B77" s="19">
        <v>0.3</v>
      </c>
      <c r="C77" s="20">
        <v>0.7</v>
      </c>
      <c r="D77" s="21">
        <v>0.5</v>
      </c>
      <c r="E77" s="22">
        <v>0</v>
      </c>
      <c r="F77" s="21">
        <v>0.05</v>
      </c>
      <c r="G77" s="21">
        <v>0</v>
      </c>
      <c r="H77" s="21">
        <v>0.05</v>
      </c>
      <c r="I77" s="23" t="s">
        <v>107</v>
      </c>
      <c r="J77" s="21">
        <v>0.2</v>
      </c>
      <c r="K77" s="21">
        <v>0.1</v>
      </c>
      <c r="L77" s="21">
        <v>0</v>
      </c>
      <c r="M77" s="23"/>
      <c r="N77" s="21">
        <v>0.2</v>
      </c>
      <c r="O77" s="21">
        <v>0.1</v>
      </c>
      <c r="P77" s="21">
        <v>0.0274</v>
      </c>
      <c r="Q77" s="21">
        <v>0</v>
      </c>
      <c r="R77" s="21">
        <v>0.01</v>
      </c>
      <c r="S77" s="21">
        <f t="shared" si="5"/>
        <v>0.1</v>
      </c>
      <c r="T77" s="21">
        <v>0.1</v>
      </c>
      <c r="U77" s="21">
        <v>0.1</v>
      </c>
      <c r="V77" s="21">
        <v>0.2</v>
      </c>
      <c r="W77" s="21">
        <v>0.13</v>
      </c>
      <c r="X77" s="22">
        <v>0</v>
      </c>
      <c r="Y77" s="21">
        <v>0.05</v>
      </c>
      <c r="Z77" s="21">
        <v>0.1</v>
      </c>
      <c r="AA77" s="21">
        <v>0.1</v>
      </c>
      <c r="AB77" s="21">
        <v>0</v>
      </c>
      <c r="AC77" s="21">
        <v>0</v>
      </c>
      <c r="AD77" s="21">
        <v>0.03</v>
      </c>
      <c r="AE77" s="21">
        <v>0</v>
      </c>
      <c r="AF77" s="21">
        <v>0.1</v>
      </c>
      <c r="AG77" s="21">
        <v>0.1</v>
      </c>
      <c r="AH77" s="21">
        <v>0.079</v>
      </c>
      <c r="AI77" s="21">
        <v>0.1</v>
      </c>
      <c r="AJ77" s="21">
        <v>0.1</v>
      </c>
      <c r="AK77" s="21">
        <v>0.1</v>
      </c>
      <c r="AL77" s="23" t="s">
        <v>107</v>
      </c>
      <c r="AM77" s="23" t="s">
        <v>107</v>
      </c>
      <c r="AN77" s="21">
        <v>0.012</v>
      </c>
      <c r="AO77" s="21">
        <v>0</v>
      </c>
      <c r="AP77" s="21">
        <v>0</v>
      </c>
      <c r="AQ77" s="21">
        <v>0.1</v>
      </c>
      <c r="AR77" s="21">
        <v>0</v>
      </c>
      <c r="AS77" s="21">
        <v>0.05</v>
      </c>
      <c r="AT77" s="23" t="s">
        <v>107</v>
      </c>
      <c r="AU77" s="21">
        <v>0.05</v>
      </c>
      <c r="AV77" s="21">
        <v>0.05</v>
      </c>
      <c r="AW77" s="23" t="s">
        <v>107</v>
      </c>
      <c r="AX77" s="21">
        <v>0</v>
      </c>
      <c r="AY77" s="21">
        <v>0</v>
      </c>
      <c r="AZ77" s="21">
        <v>0.1</v>
      </c>
      <c r="BA77" s="21">
        <v>0</v>
      </c>
      <c r="BB77" s="23" t="s">
        <v>107</v>
      </c>
      <c r="BC77" s="23" t="s">
        <v>107</v>
      </c>
      <c r="BD77" s="23" t="s">
        <v>107</v>
      </c>
      <c r="BE77" s="23" t="s">
        <v>107</v>
      </c>
      <c r="BF77" s="21">
        <v>0.1</v>
      </c>
      <c r="BG77" s="21">
        <v>0</v>
      </c>
      <c r="BH77" s="23" t="s">
        <v>107</v>
      </c>
      <c r="BI77" s="21">
        <v>0</v>
      </c>
      <c r="BJ77" s="21">
        <v>0</v>
      </c>
      <c r="BK77" s="21">
        <v>0.01</v>
      </c>
      <c r="BL77" s="23" t="s">
        <v>107</v>
      </c>
      <c r="BM77" s="23" t="s">
        <v>107</v>
      </c>
      <c r="BN77" s="21">
        <v>0.02</v>
      </c>
      <c r="BO77" s="23" t="s">
        <v>107</v>
      </c>
      <c r="BP77" s="21">
        <v>0.02</v>
      </c>
      <c r="BQ77" s="21">
        <v>0.02</v>
      </c>
      <c r="BR77" s="23" t="s">
        <v>107</v>
      </c>
      <c r="BS77" s="21">
        <v>0.1</v>
      </c>
      <c r="BT77" s="21">
        <v>0.03</v>
      </c>
      <c r="BU77" s="23" t="s">
        <v>107</v>
      </c>
      <c r="BV77" s="23" t="s">
        <v>107</v>
      </c>
      <c r="BW77" s="23" t="s">
        <v>107</v>
      </c>
      <c r="BX77" s="21">
        <v>0</v>
      </c>
      <c r="BY77" s="23" t="s">
        <v>107</v>
      </c>
      <c r="BZ77" s="23" t="s">
        <v>107</v>
      </c>
      <c r="CA77" s="23" t="s">
        <v>107</v>
      </c>
      <c r="CB77" s="23" t="s">
        <v>107</v>
      </c>
      <c r="CC77" s="23" t="s">
        <v>107</v>
      </c>
      <c r="CD77" s="23" t="s">
        <v>107</v>
      </c>
      <c r="CE77" s="21">
        <v>0.05</v>
      </c>
      <c r="CF77" s="23" t="s">
        <v>107</v>
      </c>
      <c r="CG77" s="23" t="s">
        <v>107</v>
      </c>
      <c r="CH77" s="23" t="s">
        <v>107</v>
      </c>
      <c r="CI77" s="23" t="s">
        <v>107</v>
      </c>
      <c r="CJ77" s="23" t="s">
        <v>107</v>
      </c>
      <c r="CK77" s="23" t="s">
        <v>107</v>
      </c>
      <c r="CL77" s="23" t="s">
        <v>107</v>
      </c>
      <c r="CM77" s="23" t="s">
        <v>107</v>
      </c>
      <c r="CN77" s="23" t="s">
        <v>107</v>
      </c>
      <c r="CO77" s="23" t="s">
        <v>107</v>
      </c>
      <c r="CP77" s="23" t="s">
        <v>107</v>
      </c>
      <c r="CQ77" s="23" t="s">
        <v>107</v>
      </c>
      <c r="CR77" s="21">
        <v>0</v>
      </c>
      <c r="CS77" s="23" t="s">
        <v>107</v>
      </c>
      <c r="CT77" s="23" t="s">
        <v>107</v>
      </c>
      <c r="CU77" s="23" t="s">
        <v>107</v>
      </c>
      <c r="CV77" s="23" t="s">
        <v>107</v>
      </c>
      <c r="CW77" s="23" t="s">
        <v>107</v>
      </c>
      <c r="CX77" s="24" t="s">
        <v>107</v>
      </c>
      <c r="CY77" s="23"/>
      <c r="CZ77" s="19">
        <v>0.1</v>
      </c>
      <c r="DA77" s="21">
        <v>0</v>
      </c>
      <c r="DB77" s="21">
        <v>0.1</v>
      </c>
      <c r="DC77" s="25">
        <v>0</v>
      </c>
      <c r="DE77" s="26">
        <f t="shared" si="3"/>
        <v>4.638399999999997</v>
      </c>
    </row>
    <row r="78" ht="12.75">
      <c r="DE78" s="27"/>
    </row>
    <row r="79" spans="1:109" ht="12.75">
      <c r="A79" s="6" t="s">
        <v>108</v>
      </c>
      <c r="B79" s="28">
        <f>SUM(B2:B77)</f>
        <v>312.46831199999997</v>
      </c>
      <c r="C79" s="28">
        <f aca="true" t="shared" si="6" ref="C79:BN79">SUM(C2:C77)</f>
        <v>194.23850000000002</v>
      </c>
      <c r="D79" s="28">
        <f t="shared" si="6"/>
        <v>120.0016596</v>
      </c>
      <c r="E79" s="28">
        <f t="shared" si="6"/>
        <v>0</v>
      </c>
      <c r="F79" s="28">
        <f t="shared" si="6"/>
        <v>10.453739999999998</v>
      </c>
      <c r="G79" s="28">
        <f t="shared" si="6"/>
        <v>87.28643499999998</v>
      </c>
      <c r="H79" s="28">
        <f t="shared" si="6"/>
        <v>10.451939999999999</v>
      </c>
      <c r="I79" s="28">
        <f t="shared" si="6"/>
        <v>0</v>
      </c>
      <c r="J79" s="28">
        <f t="shared" si="6"/>
        <v>59.97080000000002</v>
      </c>
      <c r="K79" s="28">
        <f t="shared" si="6"/>
        <v>117.33989999999996</v>
      </c>
      <c r="L79" s="28">
        <f t="shared" si="6"/>
        <v>8.129209999999999</v>
      </c>
      <c r="M79" s="28">
        <f t="shared" si="6"/>
        <v>0</v>
      </c>
      <c r="N79" s="28">
        <f t="shared" si="6"/>
        <v>30.035942639999995</v>
      </c>
      <c r="O79" s="28">
        <f t="shared" si="6"/>
        <v>59.95271000000002</v>
      </c>
      <c r="P79" s="28">
        <f t="shared" si="6"/>
        <v>50.71133000000002</v>
      </c>
      <c r="Q79" s="28">
        <f t="shared" si="6"/>
        <v>4.5707200000000014</v>
      </c>
      <c r="R79" s="28">
        <f t="shared" si="6"/>
        <v>24.93149</v>
      </c>
      <c r="S79" s="28">
        <f t="shared" si="6"/>
        <v>62.95985225000001</v>
      </c>
      <c r="T79" s="28">
        <f t="shared" si="6"/>
        <v>29.280660000000015</v>
      </c>
      <c r="U79" s="28">
        <f t="shared" si="6"/>
        <v>4.972839999999999</v>
      </c>
      <c r="V79" s="28">
        <f t="shared" si="6"/>
        <v>31.294522659999995</v>
      </c>
      <c r="W79" s="28">
        <f t="shared" si="6"/>
        <v>15.104170000000002</v>
      </c>
      <c r="X79" s="28">
        <f t="shared" si="6"/>
        <v>0</v>
      </c>
      <c r="Y79" s="28">
        <f t="shared" si="6"/>
        <v>3.3840299999999996</v>
      </c>
      <c r="Z79" s="28">
        <f t="shared" si="6"/>
        <v>8.821429999999998</v>
      </c>
      <c r="AA79" s="28">
        <f t="shared" si="6"/>
        <v>10.880390000000002</v>
      </c>
      <c r="AB79" s="28">
        <f t="shared" si="6"/>
        <v>98.76875500000003</v>
      </c>
      <c r="AC79" s="28">
        <f t="shared" si="6"/>
        <v>11.293999999999999</v>
      </c>
      <c r="AD79" s="28">
        <f t="shared" si="6"/>
        <v>14.452689999999999</v>
      </c>
      <c r="AE79" s="28">
        <f t="shared" si="6"/>
        <v>2.8125199999999992</v>
      </c>
      <c r="AF79" s="28">
        <f t="shared" si="6"/>
        <v>3.33331</v>
      </c>
      <c r="AG79" s="28">
        <f t="shared" si="6"/>
        <v>11.45494</v>
      </c>
      <c r="AH79" s="28">
        <f t="shared" si="6"/>
        <v>11.74601</v>
      </c>
      <c r="AI79" s="28">
        <f t="shared" si="6"/>
        <v>10.218789999999998</v>
      </c>
      <c r="AJ79" s="28">
        <f t="shared" si="6"/>
        <v>38.504839999999994</v>
      </c>
      <c r="AK79" s="28">
        <f t="shared" si="6"/>
        <v>11.179200000000003</v>
      </c>
      <c r="AL79" s="28">
        <f t="shared" si="6"/>
        <v>0</v>
      </c>
      <c r="AM79" s="28">
        <f t="shared" si="6"/>
        <v>0</v>
      </c>
      <c r="AN79" s="28">
        <f t="shared" si="6"/>
        <v>1.8618299999999999</v>
      </c>
      <c r="AO79" s="28">
        <f t="shared" si="6"/>
        <v>2.9331699999999996</v>
      </c>
      <c r="AP79" s="28">
        <f t="shared" si="6"/>
        <v>1.5234899999999993</v>
      </c>
      <c r="AQ79" s="28">
        <f t="shared" si="6"/>
        <v>3.49507</v>
      </c>
      <c r="AR79" s="28">
        <f t="shared" si="6"/>
        <v>5.624030000000001</v>
      </c>
      <c r="AS79" s="28">
        <f t="shared" si="6"/>
        <v>1.49933</v>
      </c>
      <c r="AT79" s="28">
        <f t="shared" si="6"/>
        <v>0</v>
      </c>
      <c r="AU79" s="28">
        <f t="shared" si="6"/>
        <v>5.018499999999999</v>
      </c>
      <c r="AV79" s="28">
        <f t="shared" si="6"/>
        <v>7.721529999999998</v>
      </c>
      <c r="AW79" s="28">
        <f t="shared" si="6"/>
        <v>0</v>
      </c>
      <c r="AX79" s="28">
        <f t="shared" si="6"/>
        <v>1.375</v>
      </c>
      <c r="AY79" s="28">
        <f t="shared" si="6"/>
        <v>2.66669</v>
      </c>
      <c r="AZ79" s="28">
        <f t="shared" si="6"/>
        <v>3.3522600000000002</v>
      </c>
      <c r="BA79" s="28">
        <f t="shared" si="6"/>
        <v>1.0604300000000002</v>
      </c>
      <c r="BB79" s="28">
        <f t="shared" si="6"/>
        <v>0</v>
      </c>
      <c r="BC79" s="28">
        <f t="shared" si="6"/>
        <v>0</v>
      </c>
      <c r="BD79" s="28">
        <f t="shared" si="6"/>
        <v>0</v>
      </c>
      <c r="BE79" s="28">
        <f t="shared" si="6"/>
        <v>0</v>
      </c>
      <c r="BF79" s="28">
        <f t="shared" si="6"/>
        <v>1.9868</v>
      </c>
      <c r="BG79" s="28">
        <f t="shared" si="6"/>
        <v>0.44547</v>
      </c>
      <c r="BH79" s="28">
        <f t="shared" si="6"/>
        <v>0</v>
      </c>
      <c r="BI79" s="28">
        <f t="shared" si="6"/>
        <v>1.09637</v>
      </c>
      <c r="BJ79" s="28">
        <f t="shared" si="6"/>
        <v>0.8260599999999999</v>
      </c>
      <c r="BK79" s="28">
        <f t="shared" si="6"/>
        <v>0.7838600000000001</v>
      </c>
      <c r="BL79" s="28">
        <f t="shared" si="6"/>
        <v>0</v>
      </c>
      <c r="BM79" s="28">
        <f t="shared" si="6"/>
        <v>0</v>
      </c>
      <c r="BN79" s="28">
        <f t="shared" si="6"/>
        <v>2.3482200000000004</v>
      </c>
      <c r="BO79" s="28">
        <f aca="true" t="shared" si="7" ref="BO79:DA79">SUM(BO2:BO77)</f>
        <v>0</v>
      </c>
      <c r="BP79" s="28">
        <f t="shared" si="7"/>
        <v>1.1917399999999996</v>
      </c>
      <c r="BQ79" s="28">
        <f t="shared" si="7"/>
        <v>2.851550000000001</v>
      </c>
      <c r="BR79" s="28">
        <f t="shared" si="7"/>
        <v>0</v>
      </c>
      <c r="BS79" s="28">
        <f t="shared" si="7"/>
        <v>2.940925649999999</v>
      </c>
      <c r="BT79" s="28">
        <f t="shared" si="7"/>
        <v>1.4410500000000004</v>
      </c>
      <c r="BU79" s="28">
        <f t="shared" si="7"/>
        <v>0</v>
      </c>
      <c r="BV79" s="28">
        <f t="shared" si="7"/>
        <v>0</v>
      </c>
      <c r="BW79" s="28">
        <f t="shared" si="7"/>
        <v>0</v>
      </c>
      <c r="BX79" s="28">
        <f t="shared" si="7"/>
        <v>0.8309999999999998</v>
      </c>
      <c r="BY79" s="28">
        <f t="shared" si="7"/>
        <v>0</v>
      </c>
      <c r="BZ79" s="28">
        <f t="shared" si="7"/>
        <v>0</v>
      </c>
      <c r="CA79" s="28">
        <f t="shared" si="7"/>
        <v>0</v>
      </c>
      <c r="CB79" s="28">
        <f t="shared" si="7"/>
        <v>0</v>
      </c>
      <c r="CC79" s="28">
        <f t="shared" si="7"/>
        <v>0</v>
      </c>
      <c r="CD79" s="28">
        <f t="shared" si="7"/>
        <v>0</v>
      </c>
      <c r="CE79" s="28">
        <f t="shared" si="7"/>
        <v>3.7196399999999996</v>
      </c>
      <c r="CF79" s="28">
        <f t="shared" si="7"/>
        <v>0</v>
      </c>
      <c r="CG79" s="28">
        <f t="shared" si="7"/>
        <v>0</v>
      </c>
      <c r="CH79" s="28">
        <f t="shared" si="7"/>
        <v>0</v>
      </c>
      <c r="CI79" s="28">
        <f t="shared" si="7"/>
        <v>0</v>
      </c>
      <c r="CJ79" s="28">
        <f t="shared" si="7"/>
        <v>0</v>
      </c>
      <c r="CK79" s="28">
        <f t="shared" si="7"/>
        <v>0</v>
      </c>
      <c r="CL79" s="28">
        <f t="shared" si="7"/>
        <v>0</v>
      </c>
      <c r="CM79" s="28">
        <f t="shared" si="7"/>
        <v>0</v>
      </c>
      <c r="CN79" s="28">
        <f t="shared" si="7"/>
        <v>0</v>
      </c>
      <c r="CO79" s="28">
        <f t="shared" si="7"/>
        <v>0</v>
      </c>
      <c r="CP79" s="28">
        <f t="shared" si="7"/>
        <v>0</v>
      </c>
      <c r="CQ79" s="28">
        <f t="shared" si="7"/>
        <v>0</v>
      </c>
      <c r="CR79" s="28">
        <f t="shared" si="7"/>
        <v>0.8942199999999997</v>
      </c>
      <c r="CS79" s="28">
        <f t="shared" si="7"/>
        <v>0</v>
      </c>
      <c r="CT79" s="28">
        <f t="shared" si="7"/>
        <v>0</v>
      </c>
      <c r="CU79" s="28">
        <f t="shared" si="7"/>
        <v>0</v>
      </c>
      <c r="CV79" s="28">
        <f t="shared" si="7"/>
        <v>0</v>
      </c>
      <c r="CW79" s="28">
        <f t="shared" si="7"/>
        <v>0</v>
      </c>
      <c r="CX79" s="28">
        <f t="shared" si="7"/>
        <v>0</v>
      </c>
      <c r="CY79" s="29"/>
      <c r="CZ79" s="28">
        <f t="shared" si="7"/>
        <v>1.3035</v>
      </c>
      <c r="DA79" s="28">
        <f t="shared" si="7"/>
        <v>0.25879</v>
      </c>
      <c r="DB79" s="29"/>
      <c r="DC79" s="30"/>
      <c r="DE79" s="31">
        <f>SUM(B79:DA79)</f>
        <v>1532.0561648000003</v>
      </c>
    </row>
    <row r="80" spans="2:109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E80" s="13"/>
    </row>
    <row r="81" spans="1:109" ht="27" customHeight="1">
      <c r="A81" s="32" t="s">
        <v>109</v>
      </c>
      <c r="B81" s="29">
        <v>87.093</v>
      </c>
      <c r="C81" s="29">
        <v>77.382</v>
      </c>
      <c r="D81" s="29">
        <v>53.114</v>
      </c>
      <c r="E81" s="29">
        <v>47.148</v>
      </c>
      <c r="F81" s="29">
        <v>46.746</v>
      </c>
      <c r="G81" s="29">
        <v>45.099</v>
      </c>
      <c r="H81" s="29">
        <v>37.616</v>
      </c>
      <c r="I81" s="29">
        <v>21.094</v>
      </c>
      <c r="J81" s="29">
        <v>20.569</v>
      </c>
      <c r="K81" s="29">
        <v>19.664</v>
      </c>
      <c r="L81" s="29">
        <v>14.516</v>
      </c>
      <c r="M81" s="29">
        <v>13.029</v>
      </c>
      <c r="N81" s="29">
        <v>12.881</v>
      </c>
      <c r="O81" s="29">
        <v>12.115</v>
      </c>
      <c r="P81" s="29">
        <v>8.271</v>
      </c>
      <c r="Q81" s="29">
        <v>8.184</v>
      </c>
      <c r="R81" s="29">
        <v>7.732</v>
      </c>
      <c r="S81" s="29">
        <v>7.695</v>
      </c>
      <c r="T81" s="29">
        <v>7.435</v>
      </c>
      <c r="U81" s="29">
        <v>6.836</v>
      </c>
      <c r="V81" s="29">
        <v>6.329</v>
      </c>
      <c r="W81" s="29">
        <v>6.306</v>
      </c>
      <c r="X81" s="29">
        <v>5.833</v>
      </c>
      <c r="Y81" s="29">
        <v>5.8</v>
      </c>
      <c r="Z81" s="29">
        <v>5.12</v>
      </c>
      <c r="AA81" s="29">
        <v>4.975</v>
      </c>
      <c r="AB81" s="29">
        <v>3.84</v>
      </c>
      <c r="AC81" s="29">
        <v>3.617</v>
      </c>
      <c r="AD81" s="29">
        <v>3.451</v>
      </c>
      <c r="AE81" s="29">
        <v>3.316</v>
      </c>
      <c r="AF81" s="29">
        <v>3.307</v>
      </c>
      <c r="AG81" s="29">
        <v>3.218</v>
      </c>
      <c r="AH81" s="29">
        <v>3.119</v>
      </c>
      <c r="AI81" s="29">
        <v>3.042</v>
      </c>
      <c r="AJ81" s="29">
        <v>2.774</v>
      </c>
      <c r="AK81" s="29">
        <v>2.556</v>
      </c>
      <c r="AL81" s="29">
        <v>2.352</v>
      </c>
      <c r="AM81" s="29">
        <v>2.206</v>
      </c>
      <c r="AN81" s="29">
        <v>2.18</v>
      </c>
      <c r="AO81" s="29">
        <v>1.802</v>
      </c>
      <c r="AP81" s="29">
        <v>1.533</v>
      </c>
      <c r="AQ81" s="29">
        <v>1.34</v>
      </c>
      <c r="AR81" s="29">
        <v>1.311</v>
      </c>
      <c r="AS81" s="29">
        <v>1.203</v>
      </c>
      <c r="AT81" s="29">
        <v>1.152</v>
      </c>
      <c r="AU81" s="29">
        <v>1.073</v>
      </c>
      <c r="AV81" s="29">
        <v>0.97</v>
      </c>
      <c r="AW81" s="29">
        <v>0.902</v>
      </c>
      <c r="AX81" s="29">
        <v>0.899</v>
      </c>
      <c r="AY81" s="29">
        <v>0.771</v>
      </c>
      <c r="AZ81" s="29">
        <v>0.758</v>
      </c>
      <c r="BA81" s="29">
        <v>0.749</v>
      </c>
      <c r="BB81" s="29">
        <v>0.73</v>
      </c>
      <c r="BC81" s="29">
        <v>0.603</v>
      </c>
      <c r="BD81" s="29">
        <v>0.559</v>
      </c>
      <c r="BE81" s="29">
        <v>0.494</v>
      </c>
      <c r="BF81" s="29">
        <v>0.371</v>
      </c>
      <c r="BG81" s="29">
        <v>0.337</v>
      </c>
      <c r="BH81" s="29">
        <v>0.326</v>
      </c>
      <c r="BI81" s="29">
        <v>0.319</v>
      </c>
      <c r="BJ81" s="29">
        <v>0.311</v>
      </c>
      <c r="BK81" s="29">
        <v>0.258</v>
      </c>
      <c r="BL81" s="29">
        <v>0.206</v>
      </c>
      <c r="BM81" s="29">
        <v>0.201</v>
      </c>
      <c r="BN81" s="29">
        <v>0.156</v>
      </c>
      <c r="BO81" s="29">
        <v>0.147</v>
      </c>
      <c r="BP81" s="29">
        <v>0.146</v>
      </c>
      <c r="BQ81" s="29">
        <v>0.14</v>
      </c>
      <c r="BR81" s="29">
        <v>0.124</v>
      </c>
      <c r="BS81" s="29">
        <v>0.095</v>
      </c>
      <c r="BT81" s="29">
        <v>0.095</v>
      </c>
      <c r="BU81" s="29">
        <v>0.091</v>
      </c>
      <c r="BV81" s="29">
        <v>0.089</v>
      </c>
      <c r="BW81" s="29">
        <v>0.088</v>
      </c>
      <c r="BX81" s="29">
        <v>0.086</v>
      </c>
      <c r="BY81" s="29">
        <v>0.078</v>
      </c>
      <c r="BZ81" s="29">
        <v>0.07</v>
      </c>
      <c r="CA81" s="29">
        <v>0.057</v>
      </c>
      <c r="CB81" s="29">
        <v>0.05</v>
      </c>
      <c r="CC81" s="29">
        <v>0.049</v>
      </c>
      <c r="CD81" s="29">
        <v>0.049</v>
      </c>
      <c r="CE81" s="29">
        <v>0.044</v>
      </c>
      <c r="CF81" s="29">
        <v>0.038</v>
      </c>
      <c r="CG81" s="29">
        <v>0.037</v>
      </c>
      <c r="CH81" s="29">
        <v>0.036</v>
      </c>
      <c r="CI81" s="29">
        <v>0.035</v>
      </c>
      <c r="CJ81" s="29">
        <v>0.03</v>
      </c>
      <c r="CK81" s="29">
        <v>0.014</v>
      </c>
      <c r="CL81" s="29">
        <v>0.012</v>
      </c>
      <c r="CM81" s="29">
        <v>0.01</v>
      </c>
      <c r="CN81" s="29">
        <v>0.09</v>
      </c>
      <c r="CO81" s="29">
        <v>0.09</v>
      </c>
      <c r="CP81" s="29">
        <v>0.06</v>
      </c>
      <c r="CQ81" s="29">
        <v>0.04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29">
        <v>0</v>
      </c>
      <c r="CX81" s="29">
        <v>0</v>
      </c>
      <c r="CY81" s="29"/>
      <c r="CZ81" s="29"/>
      <c r="DA81" s="29"/>
      <c r="DB81" s="29"/>
      <c r="DC81" s="30"/>
      <c r="DE81" s="33">
        <f>SUM(B81:DC81)</f>
        <v>648.884</v>
      </c>
    </row>
    <row r="82" spans="2:109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E82" s="13"/>
    </row>
    <row r="83" spans="1:109" ht="12.75">
      <c r="A83" s="6" t="s">
        <v>110</v>
      </c>
      <c r="B83" s="28">
        <f>SUM(B68:B77)</f>
        <v>4.936</v>
      </c>
      <c r="C83" s="28">
        <f>SUM(C68:C77)</f>
        <v>3.48299</v>
      </c>
      <c r="D83" s="28">
        <f aca="true" t="shared" si="8" ref="D83:BO83">SUM(D68:D77)</f>
        <v>10.787400000000002</v>
      </c>
      <c r="E83" s="28">
        <f t="shared" si="8"/>
        <v>0</v>
      </c>
      <c r="F83" s="28">
        <f t="shared" si="8"/>
        <v>1.1455100000000005</v>
      </c>
      <c r="G83" s="28">
        <f t="shared" si="8"/>
        <v>0.284</v>
      </c>
      <c r="H83" s="28">
        <f t="shared" si="8"/>
        <v>1.1455100000000005</v>
      </c>
      <c r="I83" s="28">
        <f t="shared" si="8"/>
        <v>0</v>
      </c>
      <c r="J83" s="28">
        <f t="shared" si="8"/>
        <v>1.55915</v>
      </c>
      <c r="K83" s="28">
        <f t="shared" si="8"/>
        <v>1.9183800000000002</v>
      </c>
      <c r="L83" s="28">
        <f t="shared" si="8"/>
        <v>1.9020000000000001</v>
      </c>
      <c r="M83" s="28">
        <f t="shared" si="8"/>
        <v>0</v>
      </c>
      <c r="N83" s="28">
        <f t="shared" si="8"/>
        <v>2.84346</v>
      </c>
      <c r="O83" s="28">
        <f t="shared" si="8"/>
        <v>7.24761</v>
      </c>
      <c r="P83" s="28">
        <f t="shared" si="8"/>
        <v>2.7894500000000004</v>
      </c>
      <c r="Q83" s="28">
        <f t="shared" si="8"/>
        <v>0.5650000000000001</v>
      </c>
      <c r="R83" s="28">
        <f t="shared" si="8"/>
        <v>1.51192</v>
      </c>
      <c r="S83" s="28">
        <f t="shared" si="8"/>
        <v>0.20600000000000002</v>
      </c>
      <c r="T83" s="28">
        <f t="shared" si="8"/>
        <v>3.0471299999999997</v>
      </c>
      <c r="U83" s="28">
        <f t="shared" si="8"/>
        <v>0.18738</v>
      </c>
      <c r="V83" s="28">
        <f t="shared" si="8"/>
        <v>1.99636</v>
      </c>
      <c r="W83" s="28">
        <f t="shared" si="8"/>
        <v>1.0070000000000001</v>
      </c>
      <c r="X83" s="28">
        <f t="shared" si="8"/>
        <v>0</v>
      </c>
      <c r="Y83" s="28">
        <f t="shared" si="8"/>
        <v>0.9152</v>
      </c>
      <c r="Z83" s="28">
        <f t="shared" si="8"/>
        <v>0.67478</v>
      </c>
      <c r="AA83" s="28">
        <f t="shared" si="8"/>
        <v>1.6816200000000001</v>
      </c>
      <c r="AB83" s="28">
        <f t="shared" si="8"/>
        <v>0.15</v>
      </c>
      <c r="AC83" s="28">
        <f t="shared" si="8"/>
        <v>0.02</v>
      </c>
      <c r="AD83" s="28">
        <f t="shared" si="8"/>
        <v>0.8015000000000001</v>
      </c>
      <c r="AE83" s="28">
        <f t="shared" si="8"/>
        <v>0.36994000000000005</v>
      </c>
      <c r="AF83" s="28">
        <f t="shared" si="8"/>
        <v>0.50331</v>
      </c>
      <c r="AG83" s="28">
        <f t="shared" si="8"/>
        <v>0.75044</v>
      </c>
      <c r="AH83" s="28">
        <f t="shared" si="8"/>
        <v>1.02248</v>
      </c>
      <c r="AI83" s="28">
        <f t="shared" si="8"/>
        <v>1.5610000000000002</v>
      </c>
      <c r="AJ83" s="28">
        <f t="shared" si="8"/>
        <v>9.92793</v>
      </c>
      <c r="AK83" s="28">
        <f t="shared" si="8"/>
        <v>0.95128</v>
      </c>
      <c r="AL83" s="28">
        <f t="shared" si="8"/>
        <v>0</v>
      </c>
      <c r="AM83" s="28">
        <f t="shared" si="8"/>
        <v>0</v>
      </c>
      <c r="AN83" s="28">
        <f t="shared" si="8"/>
        <v>0.21687</v>
      </c>
      <c r="AO83" s="28">
        <f t="shared" si="8"/>
        <v>0.08325</v>
      </c>
      <c r="AP83" s="28">
        <f t="shared" si="8"/>
        <v>0.1567</v>
      </c>
      <c r="AQ83" s="28">
        <f t="shared" si="8"/>
        <v>0.11022000000000001</v>
      </c>
      <c r="AR83" s="28">
        <f t="shared" si="8"/>
        <v>0.13193</v>
      </c>
      <c r="AS83" s="28">
        <f t="shared" si="8"/>
        <v>0.77783</v>
      </c>
      <c r="AT83" s="28">
        <f t="shared" si="8"/>
        <v>0</v>
      </c>
      <c r="AU83" s="28">
        <f t="shared" si="8"/>
        <v>0.12086000000000001</v>
      </c>
      <c r="AV83" s="28">
        <f t="shared" si="8"/>
        <v>0.49264</v>
      </c>
      <c r="AW83" s="28">
        <f t="shared" si="8"/>
        <v>0</v>
      </c>
      <c r="AX83" s="28">
        <f t="shared" si="8"/>
        <v>0</v>
      </c>
      <c r="AY83" s="28">
        <f t="shared" si="8"/>
        <v>2.0966400000000003</v>
      </c>
      <c r="AZ83" s="28">
        <f t="shared" si="8"/>
        <v>0.8420099999999999</v>
      </c>
      <c r="BA83" s="28">
        <f t="shared" si="8"/>
        <v>0.02466</v>
      </c>
      <c r="BB83" s="28">
        <f t="shared" si="8"/>
        <v>0</v>
      </c>
      <c r="BC83" s="28">
        <f t="shared" si="8"/>
        <v>0</v>
      </c>
      <c r="BD83" s="28">
        <f t="shared" si="8"/>
        <v>0</v>
      </c>
      <c r="BE83" s="28">
        <f t="shared" si="8"/>
        <v>0</v>
      </c>
      <c r="BF83" s="28">
        <f t="shared" si="8"/>
        <v>0.24411000000000002</v>
      </c>
      <c r="BG83" s="28">
        <f t="shared" si="8"/>
        <v>0</v>
      </c>
      <c r="BH83" s="28">
        <f t="shared" si="8"/>
        <v>0</v>
      </c>
      <c r="BI83" s="28">
        <f t="shared" si="8"/>
        <v>0.06669</v>
      </c>
      <c r="BJ83" s="28">
        <f t="shared" si="8"/>
        <v>0.007559999999999999</v>
      </c>
      <c r="BK83" s="28">
        <f t="shared" si="8"/>
        <v>0.10758999999999999</v>
      </c>
      <c r="BL83" s="28">
        <f t="shared" si="8"/>
        <v>0</v>
      </c>
      <c r="BM83" s="28">
        <f t="shared" si="8"/>
        <v>0</v>
      </c>
      <c r="BN83" s="28">
        <f t="shared" si="8"/>
        <v>0.04</v>
      </c>
      <c r="BO83" s="28">
        <f t="shared" si="8"/>
        <v>0</v>
      </c>
      <c r="BP83" s="28">
        <f aca="true" t="shared" si="9" ref="BP83:CX83">SUM(BP68:BP77)</f>
        <v>0.05464000000000001</v>
      </c>
      <c r="BQ83" s="28">
        <f t="shared" si="9"/>
        <v>0.047049999999999995</v>
      </c>
      <c r="BR83" s="28">
        <f t="shared" si="9"/>
        <v>0</v>
      </c>
      <c r="BS83" s="28">
        <f t="shared" si="9"/>
        <v>0.79215</v>
      </c>
      <c r="BT83" s="28">
        <f t="shared" si="9"/>
        <v>0.49659</v>
      </c>
      <c r="BU83" s="28">
        <f t="shared" si="9"/>
        <v>0</v>
      </c>
      <c r="BV83" s="28">
        <f t="shared" si="9"/>
        <v>0</v>
      </c>
      <c r="BW83" s="28">
        <f t="shared" si="9"/>
        <v>0</v>
      </c>
      <c r="BX83" s="28">
        <f t="shared" si="9"/>
        <v>0.00055</v>
      </c>
      <c r="BY83" s="28">
        <f t="shared" si="9"/>
        <v>0</v>
      </c>
      <c r="BZ83" s="28">
        <f t="shared" si="9"/>
        <v>0</v>
      </c>
      <c r="CA83" s="28">
        <f t="shared" si="9"/>
        <v>0</v>
      </c>
      <c r="CB83" s="28">
        <f t="shared" si="9"/>
        <v>0</v>
      </c>
      <c r="CC83" s="28">
        <f t="shared" si="9"/>
        <v>0</v>
      </c>
      <c r="CD83" s="28">
        <f t="shared" si="9"/>
        <v>0</v>
      </c>
      <c r="CE83" s="28">
        <f t="shared" si="9"/>
        <v>1.4548</v>
      </c>
      <c r="CF83" s="28">
        <f t="shared" si="9"/>
        <v>0</v>
      </c>
      <c r="CG83" s="28">
        <f t="shared" si="9"/>
        <v>0</v>
      </c>
      <c r="CH83" s="28">
        <f t="shared" si="9"/>
        <v>0</v>
      </c>
      <c r="CI83" s="28">
        <f t="shared" si="9"/>
        <v>0</v>
      </c>
      <c r="CJ83" s="28">
        <f t="shared" si="9"/>
        <v>0</v>
      </c>
      <c r="CK83" s="28">
        <f t="shared" si="9"/>
        <v>0</v>
      </c>
      <c r="CL83" s="28">
        <f t="shared" si="9"/>
        <v>0</v>
      </c>
      <c r="CM83" s="28">
        <f t="shared" si="9"/>
        <v>0</v>
      </c>
      <c r="CN83" s="28">
        <f t="shared" si="9"/>
        <v>0</v>
      </c>
      <c r="CO83" s="28">
        <f t="shared" si="9"/>
        <v>0</v>
      </c>
      <c r="CP83" s="28">
        <f t="shared" si="9"/>
        <v>0</v>
      </c>
      <c r="CQ83" s="28">
        <f t="shared" si="9"/>
        <v>0</v>
      </c>
      <c r="CR83" s="28">
        <f t="shared" si="9"/>
        <v>0.01132</v>
      </c>
      <c r="CS83" s="28">
        <f t="shared" si="9"/>
        <v>0</v>
      </c>
      <c r="CT83" s="28">
        <f t="shared" si="9"/>
        <v>0</v>
      </c>
      <c r="CU83" s="28">
        <f t="shared" si="9"/>
        <v>0</v>
      </c>
      <c r="CV83" s="28">
        <f t="shared" si="9"/>
        <v>0</v>
      </c>
      <c r="CW83" s="28">
        <f t="shared" si="9"/>
        <v>0</v>
      </c>
      <c r="CX83" s="28">
        <f t="shared" si="9"/>
        <v>0</v>
      </c>
      <c r="CY83" s="29"/>
      <c r="CZ83" s="29"/>
      <c r="DA83" s="29"/>
      <c r="DB83" s="29"/>
      <c r="DC83" s="30"/>
      <c r="DE83" s="33">
        <f>SUM(B83:DC83)</f>
        <v>76.26839</v>
      </c>
    </row>
    <row r="84" spans="1:109" ht="39.75" customHeight="1">
      <c r="A84" s="32" t="s">
        <v>111</v>
      </c>
      <c r="B84" s="34">
        <f>(B83/B81)</f>
        <v>0.05667504851136142</v>
      </c>
      <c r="C84" s="34">
        <f>(C83/C81)</f>
        <v>0.04501033832157349</v>
      </c>
      <c r="D84" s="34">
        <f aca="true" t="shared" si="10" ref="C84:BN84">(D83/D81)</f>
        <v>0.2030989946153557</v>
      </c>
      <c r="E84" s="34">
        <f t="shared" si="10"/>
        <v>0</v>
      </c>
      <c r="F84" s="34">
        <f t="shared" si="10"/>
        <v>0.024504984383690594</v>
      </c>
      <c r="G84" s="34">
        <f t="shared" si="10"/>
        <v>0.00629725714539125</v>
      </c>
      <c r="H84" s="34">
        <f t="shared" si="10"/>
        <v>0.030452732879625705</v>
      </c>
      <c r="I84" s="34">
        <f t="shared" si="10"/>
        <v>0</v>
      </c>
      <c r="J84" s="34">
        <f t="shared" si="10"/>
        <v>0.07580096261364189</v>
      </c>
      <c r="K84" s="34">
        <f t="shared" si="10"/>
        <v>0.0975579739625712</v>
      </c>
      <c r="L84" s="34">
        <f t="shared" si="10"/>
        <v>0.13102783135850096</v>
      </c>
      <c r="M84" s="34">
        <f t="shared" si="10"/>
        <v>0</v>
      </c>
      <c r="N84" s="34">
        <f t="shared" si="10"/>
        <v>0.22074838910022512</v>
      </c>
      <c r="O84" s="34">
        <f t="shared" si="10"/>
        <v>0.5982344201403219</v>
      </c>
      <c r="P84" s="34">
        <f t="shared" si="10"/>
        <v>0.3372566799661468</v>
      </c>
      <c r="Q84" s="34">
        <f t="shared" si="10"/>
        <v>0.06903714565004888</v>
      </c>
      <c r="R84" s="34">
        <f t="shared" si="10"/>
        <v>0.1955406104500776</v>
      </c>
      <c r="S84" s="34">
        <f t="shared" si="10"/>
        <v>0.02677063027940221</v>
      </c>
      <c r="T84" s="34">
        <f t="shared" si="10"/>
        <v>0.40983591123066576</v>
      </c>
      <c r="U84" s="34">
        <f t="shared" si="10"/>
        <v>0.027410766530134578</v>
      </c>
      <c r="V84" s="34">
        <f t="shared" si="10"/>
        <v>0.3154305577500395</v>
      </c>
      <c r="W84" s="34">
        <f t="shared" si="10"/>
        <v>0.15968918490326675</v>
      </c>
      <c r="X84" s="34">
        <f t="shared" si="10"/>
        <v>0</v>
      </c>
      <c r="Y84" s="34">
        <f t="shared" si="10"/>
        <v>0.15779310344827588</v>
      </c>
      <c r="Z84" s="34">
        <f t="shared" si="10"/>
        <v>0.13179296875000002</v>
      </c>
      <c r="AA84" s="34">
        <f t="shared" si="10"/>
        <v>0.33801407035175884</v>
      </c>
      <c r="AB84" s="34">
        <f t="shared" si="10"/>
        <v>0.0390625</v>
      </c>
      <c r="AC84" s="34">
        <f t="shared" si="10"/>
        <v>0.00552944429084877</v>
      </c>
      <c r="AD84" s="34">
        <f t="shared" si="10"/>
        <v>0.23225152129817447</v>
      </c>
      <c r="AE84" s="34">
        <f t="shared" si="10"/>
        <v>0.11156212303980702</v>
      </c>
      <c r="AF84" s="34">
        <f t="shared" si="10"/>
        <v>0.15219534321136982</v>
      </c>
      <c r="AG84" s="34">
        <f t="shared" si="10"/>
        <v>0.23320074580484773</v>
      </c>
      <c r="AH84" s="34">
        <f t="shared" si="10"/>
        <v>0.3278230201987817</v>
      </c>
      <c r="AI84" s="34">
        <f t="shared" si="10"/>
        <v>0.5131492439184747</v>
      </c>
      <c r="AJ84" s="34">
        <f t="shared" si="10"/>
        <v>3.5789221341023794</v>
      </c>
      <c r="AK84" s="34">
        <f t="shared" si="10"/>
        <v>0.3721752738654147</v>
      </c>
      <c r="AL84" s="34">
        <f t="shared" si="10"/>
        <v>0</v>
      </c>
      <c r="AM84" s="34">
        <f t="shared" si="10"/>
        <v>0</v>
      </c>
      <c r="AN84" s="34">
        <f t="shared" si="10"/>
        <v>0.09948165137614678</v>
      </c>
      <c r="AO84" s="34">
        <f t="shared" si="10"/>
        <v>0.046198668146503884</v>
      </c>
      <c r="AP84" s="34">
        <f t="shared" si="10"/>
        <v>0.10221787345075017</v>
      </c>
      <c r="AQ84" s="34">
        <f t="shared" si="10"/>
        <v>0.08225373134328359</v>
      </c>
      <c r="AR84" s="34">
        <f t="shared" si="10"/>
        <v>0.10063310450038139</v>
      </c>
      <c r="AS84" s="34">
        <f t="shared" si="10"/>
        <v>0.6465752285951787</v>
      </c>
      <c r="AT84" s="34">
        <f t="shared" si="10"/>
        <v>0</v>
      </c>
      <c r="AU84" s="34">
        <f t="shared" si="10"/>
        <v>0.11263746505125817</v>
      </c>
      <c r="AV84" s="34">
        <f t="shared" si="10"/>
        <v>0.5078762886597938</v>
      </c>
      <c r="AW84" s="34">
        <f t="shared" si="10"/>
        <v>0</v>
      </c>
      <c r="AX84" s="34">
        <f t="shared" si="10"/>
        <v>0</v>
      </c>
      <c r="AY84" s="34">
        <f t="shared" si="10"/>
        <v>2.719377431906615</v>
      </c>
      <c r="AZ84" s="34">
        <f t="shared" si="10"/>
        <v>1.1108311345646438</v>
      </c>
      <c r="BA84" s="34">
        <f t="shared" si="10"/>
        <v>0.032923898531375166</v>
      </c>
      <c r="BB84" s="34">
        <f t="shared" si="10"/>
        <v>0</v>
      </c>
      <c r="BC84" s="34">
        <f t="shared" si="10"/>
        <v>0</v>
      </c>
      <c r="BD84" s="34">
        <f t="shared" si="10"/>
        <v>0</v>
      </c>
      <c r="BE84" s="34">
        <f t="shared" si="10"/>
        <v>0</v>
      </c>
      <c r="BF84" s="34">
        <f t="shared" si="10"/>
        <v>0.657978436657682</v>
      </c>
      <c r="BG84" s="34">
        <f t="shared" si="10"/>
        <v>0</v>
      </c>
      <c r="BH84" s="34">
        <f t="shared" si="10"/>
        <v>0</v>
      </c>
      <c r="BI84" s="34">
        <f t="shared" si="10"/>
        <v>0.20905956112852664</v>
      </c>
      <c r="BJ84" s="34">
        <f t="shared" si="10"/>
        <v>0.024308681672025722</v>
      </c>
      <c r="BK84" s="34">
        <f t="shared" si="10"/>
        <v>0.417015503875969</v>
      </c>
      <c r="BL84" s="34">
        <f t="shared" si="10"/>
        <v>0</v>
      </c>
      <c r="BM84" s="34">
        <f t="shared" si="10"/>
        <v>0</v>
      </c>
      <c r="BN84" s="34">
        <f t="shared" si="10"/>
        <v>0.25641025641025644</v>
      </c>
      <c r="BO84" s="34">
        <f aca="true" t="shared" si="11" ref="BO84:CQ84">(BO83/BO81)</f>
        <v>0</v>
      </c>
      <c r="BP84" s="34">
        <f t="shared" si="11"/>
        <v>0.37424657534246586</v>
      </c>
      <c r="BQ84" s="34">
        <f t="shared" si="11"/>
        <v>0.3360714285714285</v>
      </c>
      <c r="BR84" s="34">
        <f t="shared" si="11"/>
        <v>0</v>
      </c>
      <c r="BS84" s="34">
        <f t="shared" si="11"/>
        <v>8.33842105263158</v>
      </c>
      <c r="BT84" s="34">
        <f t="shared" si="11"/>
        <v>5.227263157894736</v>
      </c>
      <c r="BU84" s="34">
        <f t="shared" si="11"/>
        <v>0</v>
      </c>
      <c r="BV84" s="34">
        <f t="shared" si="11"/>
        <v>0</v>
      </c>
      <c r="BW84" s="34">
        <f t="shared" si="11"/>
        <v>0</v>
      </c>
      <c r="BX84" s="34">
        <f t="shared" si="11"/>
        <v>0.006395348837209303</v>
      </c>
      <c r="BY84" s="34">
        <f t="shared" si="11"/>
        <v>0</v>
      </c>
      <c r="BZ84" s="34">
        <f t="shared" si="11"/>
        <v>0</v>
      </c>
      <c r="CA84" s="34">
        <f t="shared" si="11"/>
        <v>0</v>
      </c>
      <c r="CB84" s="34">
        <f t="shared" si="11"/>
        <v>0</v>
      </c>
      <c r="CC84" s="34">
        <f t="shared" si="11"/>
        <v>0</v>
      </c>
      <c r="CD84" s="34">
        <f t="shared" si="11"/>
        <v>0</v>
      </c>
      <c r="CE84" s="34">
        <f t="shared" si="11"/>
        <v>33.06363636363637</v>
      </c>
      <c r="CF84" s="34">
        <f t="shared" si="11"/>
        <v>0</v>
      </c>
      <c r="CG84" s="34">
        <f t="shared" si="11"/>
        <v>0</v>
      </c>
      <c r="CH84" s="34">
        <f t="shared" si="11"/>
        <v>0</v>
      </c>
      <c r="CI84" s="34">
        <f t="shared" si="11"/>
        <v>0</v>
      </c>
      <c r="CJ84" s="34">
        <f t="shared" si="11"/>
        <v>0</v>
      </c>
      <c r="CK84" s="34">
        <f t="shared" si="11"/>
        <v>0</v>
      </c>
      <c r="CL84" s="34">
        <f t="shared" si="11"/>
        <v>0</v>
      </c>
      <c r="CM84" s="34">
        <f t="shared" si="11"/>
        <v>0</v>
      </c>
      <c r="CN84" s="34">
        <f t="shared" si="11"/>
        <v>0</v>
      </c>
      <c r="CO84" s="34">
        <f t="shared" si="11"/>
        <v>0</v>
      </c>
      <c r="CP84" s="34">
        <f t="shared" si="11"/>
        <v>0</v>
      </c>
      <c r="CQ84" s="34">
        <f t="shared" si="11"/>
        <v>0</v>
      </c>
      <c r="CR84" s="29" t="s">
        <v>107</v>
      </c>
      <c r="CS84" s="29" t="s">
        <v>107</v>
      </c>
      <c r="CT84" s="29" t="s">
        <v>107</v>
      </c>
      <c r="CU84" s="29" t="s">
        <v>107</v>
      </c>
      <c r="CV84" s="29" t="s">
        <v>107</v>
      </c>
      <c r="CW84" s="29" t="s">
        <v>107</v>
      </c>
      <c r="CX84" s="29" t="s">
        <v>107</v>
      </c>
      <c r="CY84" s="29"/>
      <c r="CZ84" s="29"/>
      <c r="DA84" s="29"/>
      <c r="DB84" s="29"/>
      <c r="DC84" s="30"/>
      <c r="DE84" s="35">
        <f>(DE83/DE81)</f>
        <v>0.11753778795593664</v>
      </c>
    </row>
    <row r="88" spans="1:2" ht="12.75">
      <c r="A88" t="s">
        <v>116</v>
      </c>
      <c r="B88">
        <f>B81+D81+G81+H81+K81+R81+S81+T81+AB81+AC81+P81</f>
        <v>281.176</v>
      </c>
    </row>
    <row r="89" spans="1:21" ht="12.75">
      <c r="A89" t="s">
        <v>117</v>
      </c>
      <c r="B89">
        <f>B88-T81+L81+Q81+AD81+AF81+Y81+AH81+AO81</f>
        <v>313.92000000000013</v>
      </c>
      <c r="R89" s="6" t="s">
        <v>0</v>
      </c>
      <c r="S89" s="6" t="s">
        <v>112</v>
      </c>
      <c r="T89" s="6" t="s">
        <v>113</v>
      </c>
      <c r="U89" s="6" t="s">
        <v>114</v>
      </c>
    </row>
    <row r="90" spans="18:21" ht="12.75">
      <c r="R90" s="6">
        <v>1930</v>
      </c>
      <c r="S90" s="36">
        <v>0</v>
      </c>
      <c r="T90" s="36"/>
      <c r="U90" s="36"/>
    </row>
    <row r="91" spans="18:21" ht="12.75">
      <c r="R91" s="6">
        <f>+R90+1</f>
        <v>1931</v>
      </c>
      <c r="S91" s="36">
        <v>0</v>
      </c>
      <c r="T91" s="36"/>
      <c r="U91" s="36"/>
    </row>
    <row r="92" spans="18:21" ht="12.75">
      <c r="R92" s="6">
        <f aca="true" t="shared" si="12" ref="R92:R155">+R91+1</f>
        <v>1932</v>
      </c>
      <c r="S92" s="36">
        <v>0</v>
      </c>
      <c r="T92" s="36"/>
      <c r="U92" s="36"/>
    </row>
    <row r="93" spans="18:21" ht="12.75">
      <c r="R93" s="6">
        <f t="shared" si="12"/>
        <v>1933</v>
      </c>
      <c r="S93" s="36">
        <v>0</v>
      </c>
      <c r="T93" s="36"/>
      <c r="U93" s="36"/>
    </row>
    <row r="94" spans="18:21" ht="12.75">
      <c r="R94" s="6">
        <f t="shared" si="12"/>
        <v>1934</v>
      </c>
      <c r="S94" s="36">
        <v>0</v>
      </c>
      <c r="T94" s="36"/>
      <c r="U94" s="36"/>
    </row>
    <row r="95" spans="18:21" ht="12.75">
      <c r="R95" s="6">
        <f t="shared" si="12"/>
        <v>1935</v>
      </c>
      <c r="S95" s="36">
        <v>0</v>
      </c>
      <c r="T95" s="36"/>
      <c r="U95" s="36"/>
    </row>
    <row r="96" spans="18:21" ht="12.75">
      <c r="R96" s="6">
        <f t="shared" si="12"/>
        <v>1936</v>
      </c>
      <c r="S96" s="36">
        <v>0</v>
      </c>
      <c r="T96" s="36"/>
      <c r="U96" s="36"/>
    </row>
    <row r="97" spans="18:21" ht="12.75">
      <c r="R97" s="6">
        <f t="shared" si="12"/>
        <v>1937</v>
      </c>
      <c r="S97" s="36">
        <v>0</v>
      </c>
      <c r="T97" s="36"/>
      <c r="U97" s="36"/>
    </row>
    <row r="98" spans="18:21" ht="12.75">
      <c r="R98" s="6">
        <f t="shared" si="12"/>
        <v>1938</v>
      </c>
      <c r="S98" s="36">
        <v>0</v>
      </c>
      <c r="T98" s="36"/>
      <c r="U98" s="36"/>
    </row>
    <row r="99" spans="18:21" ht="12.75">
      <c r="R99" s="6">
        <f t="shared" si="12"/>
        <v>1939</v>
      </c>
      <c r="S99" s="36">
        <v>0</v>
      </c>
      <c r="T99" s="36"/>
      <c r="U99" s="36"/>
    </row>
    <row r="100" spans="18:21" ht="12.75">
      <c r="R100" s="6">
        <f t="shared" si="12"/>
        <v>1940</v>
      </c>
      <c r="S100" s="36">
        <v>0</v>
      </c>
      <c r="T100" s="36"/>
      <c r="U100" s="36"/>
    </row>
    <row r="101" spans="18:21" ht="12.75">
      <c r="R101" s="6">
        <f t="shared" si="12"/>
        <v>1941</v>
      </c>
      <c r="S101" s="36">
        <v>0</v>
      </c>
      <c r="T101" s="36"/>
      <c r="U101" s="36"/>
    </row>
    <row r="102" spans="18:21" ht="12.75">
      <c r="R102" s="6">
        <f t="shared" si="12"/>
        <v>1942</v>
      </c>
      <c r="S102" s="36">
        <v>0</v>
      </c>
      <c r="T102" s="36"/>
      <c r="U102" s="36"/>
    </row>
    <row r="103" spans="18:21" ht="12.75">
      <c r="R103" s="6">
        <f t="shared" si="12"/>
        <v>1943</v>
      </c>
      <c r="S103" s="36">
        <v>0</v>
      </c>
      <c r="T103" s="36"/>
      <c r="U103" s="36"/>
    </row>
    <row r="104" spans="18:21" ht="12.75">
      <c r="R104" s="6">
        <f t="shared" si="12"/>
        <v>1944</v>
      </c>
      <c r="S104" s="36">
        <v>0</v>
      </c>
      <c r="T104" s="36"/>
      <c r="U104" s="36"/>
    </row>
    <row r="105" spans="18:21" ht="12.75">
      <c r="R105" s="6">
        <f t="shared" si="12"/>
        <v>1945</v>
      </c>
      <c r="S105" s="36">
        <v>0</v>
      </c>
      <c r="T105" s="36"/>
      <c r="U105" s="36"/>
    </row>
    <row r="106" spans="18:21" ht="12.75">
      <c r="R106" s="6">
        <f t="shared" si="12"/>
        <v>1946</v>
      </c>
      <c r="S106" s="36">
        <v>0</v>
      </c>
      <c r="T106" s="36"/>
      <c r="U106" s="36"/>
    </row>
    <row r="107" spans="18:21" ht="12.75">
      <c r="R107" s="6">
        <f t="shared" si="12"/>
        <v>1947</v>
      </c>
      <c r="S107" s="36">
        <v>0</v>
      </c>
      <c r="T107" s="36"/>
      <c r="U107" s="36"/>
    </row>
    <row r="108" spans="18:21" ht="12.75">
      <c r="R108" s="6">
        <f t="shared" si="12"/>
        <v>1948</v>
      </c>
      <c r="S108" s="36">
        <v>0</v>
      </c>
      <c r="T108" s="36"/>
      <c r="U108" s="36"/>
    </row>
    <row r="109" spans="18:21" ht="12.75">
      <c r="R109" s="6">
        <f t="shared" si="12"/>
        <v>1949</v>
      </c>
      <c r="S109" s="36">
        <v>0</v>
      </c>
      <c r="T109" s="36"/>
      <c r="U109" s="36"/>
    </row>
    <row r="110" spans="18:21" ht="12.75">
      <c r="R110" s="6">
        <f t="shared" si="12"/>
        <v>1950</v>
      </c>
      <c r="S110" s="36">
        <v>0</v>
      </c>
      <c r="T110" s="36"/>
      <c r="U110" s="36"/>
    </row>
    <row r="111" spans="18:21" ht="12.75">
      <c r="R111" s="6">
        <f t="shared" si="12"/>
        <v>1951</v>
      </c>
      <c r="S111" s="36">
        <v>0</v>
      </c>
      <c r="T111" s="36"/>
      <c r="U111" s="36"/>
    </row>
    <row r="112" spans="18:21" ht="12.75">
      <c r="R112" s="6">
        <f t="shared" si="12"/>
        <v>1952</v>
      </c>
      <c r="S112" s="36">
        <v>0</v>
      </c>
      <c r="T112" s="36"/>
      <c r="U112" s="36"/>
    </row>
    <row r="113" spans="18:21" ht="12.75">
      <c r="R113" s="6">
        <f t="shared" si="12"/>
        <v>1953</v>
      </c>
      <c r="S113" s="36">
        <v>0</v>
      </c>
      <c r="T113" s="36"/>
      <c r="U113" s="36"/>
    </row>
    <row r="114" spans="18:21" ht="12.75">
      <c r="R114" s="6">
        <f t="shared" si="12"/>
        <v>1954</v>
      </c>
      <c r="S114" s="36">
        <v>8.2225</v>
      </c>
      <c r="T114" s="36"/>
      <c r="U114" s="36"/>
    </row>
    <row r="115" spans="18:21" ht="12.75">
      <c r="R115" s="6">
        <f t="shared" si="12"/>
        <v>1955</v>
      </c>
      <c r="S115" s="36">
        <v>0</v>
      </c>
      <c r="T115" s="36"/>
      <c r="U115" s="36"/>
    </row>
    <row r="116" spans="18:21" ht="12.75">
      <c r="R116" s="6">
        <f t="shared" si="12"/>
        <v>1956</v>
      </c>
      <c r="S116" s="36">
        <v>0</v>
      </c>
      <c r="T116" s="36"/>
      <c r="U116" s="36"/>
    </row>
    <row r="117" spans="18:21" ht="12.75">
      <c r="R117" s="6">
        <f t="shared" si="12"/>
        <v>1957</v>
      </c>
      <c r="S117" s="36">
        <v>0</v>
      </c>
      <c r="T117" s="36"/>
      <c r="U117" s="36"/>
    </row>
    <row r="118" spans="18:21" ht="12.75">
      <c r="R118" s="6">
        <f t="shared" si="12"/>
        <v>1958</v>
      </c>
      <c r="S118" s="36">
        <v>4.5188</v>
      </c>
      <c r="T118" s="36"/>
      <c r="U118" s="36"/>
    </row>
    <row r="119" spans="18:21" ht="12.75">
      <c r="R119" s="6">
        <f t="shared" si="12"/>
        <v>1959</v>
      </c>
      <c r="S119" s="36">
        <v>0</v>
      </c>
      <c r="T119" s="36"/>
      <c r="U119" s="36"/>
    </row>
    <row r="120" spans="18:21" ht="12.75">
      <c r="R120" s="6">
        <f t="shared" si="12"/>
        <v>1960</v>
      </c>
      <c r="S120" s="36">
        <v>0</v>
      </c>
      <c r="T120" s="36"/>
      <c r="U120" s="36"/>
    </row>
    <row r="121" spans="18:21" ht="12.75">
      <c r="R121" s="6">
        <f t="shared" si="12"/>
        <v>1961</v>
      </c>
      <c r="S121" s="36">
        <v>0</v>
      </c>
      <c r="T121" s="36"/>
      <c r="U121" s="36"/>
    </row>
    <row r="122" spans="18:21" ht="12.75">
      <c r="R122" s="6">
        <f t="shared" si="12"/>
        <v>1962</v>
      </c>
      <c r="S122" s="36">
        <v>8.347625</v>
      </c>
      <c r="T122" s="36"/>
      <c r="U122" s="36"/>
    </row>
    <row r="123" spans="18:21" ht="12.75">
      <c r="R123" s="6">
        <f t="shared" si="12"/>
        <v>1963</v>
      </c>
      <c r="S123" s="36">
        <v>0</v>
      </c>
      <c r="T123" s="36"/>
      <c r="U123" s="36"/>
    </row>
    <row r="124" spans="18:21" ht="12.75">
      <c r="R124" s="6">
        <f t="shared" si="12"/>
        <v>1964</v>
      </c>
      <c r="S124" s="36">
        <v>15.24791125</v>
      </c>
      <c r="T124" s="36"/>
      <c r="U124" s="36"/>
    </row>
    <row r="125" spans="18:21" ht="12.75">
      <c r="R125" s="6">
        <f t="shared" si="12"/>
        <v>1965</v>
      </c>
      <c r="S125" s="36">
        <v>6.213349999999999</v>
      </c>
      <c r="T125" s="36"/>
      <c r="U125" s="36"/>
    </row>
    <row r="126" spans="18:21" ht="12.75">
      <c r="R126" s="6">
        <f t="shared" si="12"/>
        <v>1966</v>
      </c>
      <c r="S126" s="36">
        <v>2.2451</v>
      </c>
      <c r="T126" s="36">
        <v>2.484</v>
      </c>
      <c r="U126" s="36"/>
    </row>
    <row r="127" spans="18:21" ht="12.75">
      <c r="R127" s="6">
        <f t="shared" si="12"/>
        <v>1967</v>
      </c>
      <c r="S127" s="36">
        <v>0.9938499999999999</v>
      </c>
      <c r="T127" s="36">
        <v>0</v>
      </c>
      <c r="U127" s="36"/>
    </row>
    <row r="128" spans="18:21" ht="12.75">
      <c r="R128" s="6">
        <f t="shared" si="12"/>
        <v>1968</v>
      </c>
      <c r="S128" s="36">
        <v>0.14728999999999998</v>
      </c>
      <c r="T128" s="36">
        <v>0</v>
      </c>
      <c r="U128" s="36"/>
    </row>
    <row r="129" spans="18:21" ht="12.75">
      <c r="R129" s="6">
        <f t="shared" si="12"/>
        <v>1969</v>
      </c>
      <c r="S129" s="36">
        <v>2.950805</v>
      </c>
      <c r="T129" s="36">
        <v>0</v>
      </c>
      <c r="U129" s="36"/>
    </row>
    <row r="130" spans="18:21" ht="12.75">
      <c r="R130" s="6">
        <f t="shared" si="12"/>
        <v>1970</v>
      </c>
      <c r="S130" s="36">
        <v>0.9152</v>
      </c>
      <c r="T130" s="36">
        <v>1.7</v>
      </c>
      <c r="U130" s="36"/>
    </row>
    <row r="131" spans="18:21" ht="12.75">
      <c r="R131" s="6">
        <f t="shared" si="12"/>
        <v>1971</v>
      </c>
      <c r="S131" s="36">
        <v>2.1485749999999997</v>
      </c>
      <c r="T131" s="36">
        <v>0</v>
      </c>
      <c r="U131" s="36"/>
    </row>
    <row r="132" spans="18:21" ht="12.75">
      <c r="R132" s="6">
        <f t="shared" si="12"/>
        <v>1972</v>
      </c>
      <c r="S132" s="36">
        <v>0.141427</v>
      </c>
      <c r="T132" s="36">
        <v>0</v>
      </c>
      <c r="U132" s="36">
        <v>0.18</v>
      </c>
    </row>
    <row r="133" spans="18:21" ht="12.75">
      <c r="R133" s="6">
        <f t="shared" si="12"/>
        <v>1973</v>
      </c>
      <c r="S133" s="36">
        <v>0.270699</v>
      </c>
      <c r="T133" s="36">
        <v>0.278</v>
      </c>
      <c r="U133" s="36">
        <v>0</v>
      </c>
    </row>
    <row r="134" spans="18:21" ht="12.75">
      <c r="R134" s="6">
        <f t="shared" si="12"/>
        <v>1974</v>
      </c>
      <c r="S134" s="36">
        <v>0.037895</v>
      </c>
      <c r="T134" s="36">
        <v>0</v>
      </c>
      <c r="U134" s="36">
        <v>0</v>
      </c>
    </row>
    <row r="135" spans="18:21" ht="12.75">
      <c r="R135" s="6">
        <f t="shared" si="12"/>
        <v>1975</v>
      </c>
      <c r="S135" s="36">
        <v>2.06349</v>
      </c>
      <c r="T135" s="36">
        <v>0</v>
      </c>
      <c r="U135" s="36">
        <v>0</v>
      </c>
    </row>
    <row r="136" spans="18:21" ht="12.75">
      <c r="R136" s="6">
        <f t="shared" si="12"/>
        <v>1976</v>
      </c>
      <c r="S136" s="36">
        <v>0.3821675</v>
      </c>
      <c r="T136" s="36">
        <v>0</v>
      </c>
      <c r="U136" s="36">
        <v>0</v>
      </c>
    </row>
    <row r="137" spans="18:21" ht="12.75">
      <c r="R137" s="6">
        <f t="shared" si="12"/>
        <v>1977</v>
      </c>
      <c r="S137" s="36">
        <v>0</v>
      </c>
      <c r="T137" s="36">
        <v>0</v>
      </c>
      <c r="U137" s="36">
        <v>0</v>
      </c>
    </row>
    <row r="138" spans="18:21" ht="12.75">
      <c r="R138" s="6">
        <f t="shared" si="12"/>
        <v>1978</v>
      </c>
      <c r="S138" s="36">
        <v>0.1354925</v>
      </c>
      <c r="T138" s="36">
        <v>0</v>
      </c>
      <c r="U138" s="36">
        <v>0</v>
      </c>
    </row>
    <row r="139" spans="18:21" ht="12.75">
      <c r="R139" s="6">
        <f t="shared" si="12"/>
        <v>1979</v>
      </c>
      <c r="S139" s="36">
        <v>0.032174999999999995</v>
      </c>
      <c r="T139" s="36">
        <v>0</v>
      </c>
      <c r="U139" s="36">
        <v>0</v>
      </c>
    </row>
    <row r="140" spans="18:21" ht="12.75">
      <c r="R140" s="6">
        <f t="shared" si="12"/>
        <v>1980</v>
      </c>
      <c r="S140" s="36">
        <v>0</v>
      </c>
      <c r="T140" s="36">
        <v>0</v>
      </c>
      <c r="U140" s="36">
        <v>0.304</v>
      </c>
    </row>
    <row r="141" spans="18:21" ht="12.75">
      <c r="R141" s="6">
        <f t="shared" si="12"/>
        <v>1981</v>
      </c>
      <c r="S141" s="36">
        <v>0.48</v>
      </c>
      <c r="T141" s="36">
        <v>0</v>
      </c>
      <c r="U141" s="36">
        <v>0</v>
      </c>
    </row>
    <row r="142" spans="18:21" ht="12.75">
      <c r="R142" s="6">
        <f t="shared" si="12"/>
        <v>1982</v>
      </c>
      <c r="S142" s="36">
        <v>0.273</v>
      </c>
      <c r="T142" s="36">
        <v>0.33</v>
      </c>
      <c r="U142" s="36">
        <v>0.025</v>
      </c>
    </row>
    <row r="143" spans="18:21" ht="12.75">
      <c r="R143" s="6">
        <f t="shared" si="12"/>
        <v>1983</v>
      </c>
      <c r="S143" s="36">
        <v>0.3595</v>
      </c>
      <c r="T143" s="36">
        <v>0</v>
      </c>
      <c r="U143" s="36">
        <v>0.022</v>
      </c>
    </row>
    <row r="144" spans="18:21" ht="12.75">
      <c r="R144" s="6">
        <f t="shared" si="12"/>
        <v>1984</v>
      </c>
      <c r="S144" s="36">
        <v>0.433</v>
      </c>
      <c r="T144" s="36">
        <v>0</v>
      </c>
      <c r="U144" s="36">
        <v>0</v>
      </c>
    </row>
    <row r="145" spans="18:21" ht="12.75">
      <c r="R145" s="6">
        <f t="shared" si="12"/>
        <v>1985</v>
      </c>
      <c r="S145" s="36">
        <v>0.3055</v>
      </c>
      <c r="T145" s="36">
        <v>0.02</v>
      </c>
      <c r="U145" s="36">
        <v>0</v>
      </c>
    </row>
    <row r="146" spans="18:21" ht="12.75">
      <c r="R146" s="6">
        <f t="shared" si="12"/>
        <v>1986</v>
      </c>
      <c r="S146" s="36">
        <v>0</v>
      </c>
      <c r="T146" s="36">
        <v>0</v>
      </c>
      <c r="U146" s="36">
        <v>0</v>
      </c>
    </row>
    <row r="147" spans="18:21" ht="12.75">
      <c r="R147" s="6">
        <f t="shared" si="12"/>
        <v>1987</v>
      </c>
      <c r="S147" s="36">
        <v>0.03</v>
      </c>
      <c r="T147" s="36">
        <v>0</v>
      </c>
      <c r="U147" s="36">
        <v>0</v>
      </c>
    </row>
    <row r="148" spans="18:21" ht="12.75">
      <c r="R148" s="6">
        <f t="shared" si="12"/>
        <v>1988</v>
      </c>
      <c r="S148" s="36">
        <v>0.0005</v>
      </c>
      <c r="T148" s="36">
        <v>0</v>
      </c>
      <c r="U148" s="36">
        <v>0</v>
      </c>
    </row>
    <row r="149" spans="18:21" ht="12.75">
      <c r="R149" s="6">
        <f t="shared" si="12"/>
        <v>1989</v>
      </c>
      <c r="S149" s="36">
        <v>0.07</v>
      </c>
      <c r="T149" s="36">
        <v>0</v>
      </c>
      <c r="U149" s="36">
        <v>0</v>
      </c>
    </row>
    <row r="150" spans="18:21" ht="12.75">
      <c r="R150" s="6">
        <f t="shared" si="12"/>
        <v>1990</v>
      </c>
      <c r="S150" s="36">
        <v>0.08</v>
      </c>
      <c r="T150" s="36">
        <v>0</v>
      </c>
      <c r="U150" s="36">
        <v>0</v>
      </c>
    </row>
    <row r="151" spans="18:21" ht="12.75">
      <c r="R151" s="6">
        <f t="shared" si="12"/>
        <v>1991</v>
      </c>
      <c r="S151" s="36">
        <v>0.075</v>
      </c>
      <c r="T151" s="36">
        <v>0</v>
      </c>
      <c r="U151" s="36">
        <v>0</v>
      </c>
    </row>
    <row r="152" spans="18:21" ht="12.75">
      <c r="R152" s="6">
        <f t="shared" si="12"/>
        <v>1992</v>
      </c>
      <c r="S152" s="36">
        <v>0.055</v>
      </c>
      <c r="T152" s="36">
        <v>0</v>
      </c>
      <c r="U152" s="36">
        <v>0</v>
      </c>
    </row>
    <row r="153" spans="18:21" ht="12.75">
      <c r="R153" s="6">
        <f t="shared" si="12"/>
        <v>1993</v>
      </c>
      <c r="S153" s="36">
        <v>0.21</v>
      </c>
      <c r="T153" s="36">
        <v>0</v>
      </c>
      <c r="U153" s="36">
        <v>0</v>
      </c>
    </row>
    <row r="154" spans="18:21" ht="12.75">
      <c r="R154" s="6">
        <f t="shared" si="12"/>
        <v>1994</v>
      </c>
      <c r="S154" s="36">
        <v>0.025</v>
      </c>
      <c r="T154" s="36">
        <v>0</v>
      </c>
      <c r="U154" s="36">
        <v>0</v>
      </c>
    </row>
    <row r="155" spans="18:21" ht="12.75">
      <c r="R155" s="6">
        <f t="shared" si="12"/>
        <v>1995</v>
      </c>
      <c r="S155" s="36">
        <v>0</v>
      </c>
      <c r="T155" s="36">
        <v>0</v>
      </c>
      <c r="U155" s="36">
        <v>0</v>
      </c>
    </row>
    <row r="156" spans="18:21" ht="12.75">
      <c r="R156" s="6">
        <f aca="true" t="shared" si="13" ref="R156:R165">+R155+1</f>
        <v>1996</v>
      </c>
      <c r="S156" s="36">
        <v>0.106</v>
      </c>
      <c r="T156" s="36">
        <v>0</v>
      </c>
      <c r="U156" s="36">
        <v>0</v>
      </c>
    </row>
    <row r="157" spans="18:21" ht="12.75">
      <c r="R157" s="6">
        <f t="shared" si="13"/>
        <v>1997</v>
      </c>
      <c r="S157" s="36">
        <v>0</v>
      </c>
      <c r="T157" s="36">
        <v>0</v>
      </c>
      <c r="U157" s="36">
        <v>0</v>
      </c>
    </row>
    <row r="158" spans="18:21" ht="12.75">
      <c r="R158" s="6">
        <f t="shared" si="13"/>
        <v>1998</v>
      </c>
      <c r="S158" s="36">
        <v>0</v>
      </c>
      <c r="T158" s="36">
        <v>0</v>
      </c>
      <c r="U158" s="36">
        <v>0</v>
      </c>
    </row>
    <row r="159" spans="18:21" ht="12.75">
      <c r="R159" s="6">
        <f t="shared" si="13"/>
        <v>1999</v>
      </c>
      <c r="S159" s="36">
        <v>0</v>
      </c>
      <c r="T159" s="36">
        <v>0</v>
      </c>
      <c r="U159" s="36">
        <v>0</v>
      </c>
    </row>
    <row r="160" spans="18:21" ht="12.75">
      <c r="R160" s="6">
        <f t="shared" si="13"/>
        <v>2000</v>
      </c>
      <c r="S160" s="36">
        <v>0</v>
      </c>
      <c r="T160" s="36">
        <v>0</v>
      </c>
      <c r="U160" s="36">
        <v>0</v>
      </c>
    </row>
    <row r="161" spans="18:21" ht="12.75">
      <c r="R161" s="6">
        <f t="shared" si="13"/>
        <v>2001</v>
      </c>
      <c r="S161" s="36">
        <v>0</v>
      </c>
      <c r="T161" s="36">
        <v>0</v>
      </c>
      <c r="U161" s="36">
        <v>0</v>
      </c>
    </row>
    <row r="162" spans="18:21" ht="12.75">
      <c r="R162" s="6">
        <f t="shared" si="13"/>
        <v>2002</v>
      </c>
      <c r="S162" s="36">
        <v>0</v>
      </c>
      <c r="T162" s="36">
        <v>0</v>
      </c>
      <c r="U162" s="36">
        <v>0</v>
      </c>
    </row>
    <row r="163" spans="18:21" ht="12.75">
      <c r="R163" s="6">
        <f t="shared" si="13"/>
        <v>2003</v>
      </c>
      <c r="S163" s="36">
        <v>0</v>
      </c>
      <c r="T163" s="36">
        <v>0</v>
      </c>
      <c r="U163" s="36">
        <v>0</v>
      </c>
    </row>
    <row r="164" spans="18:21" ht="12.75">
      <c r="R164" s="6">
        <f t="shared" si="13"/>
        <v>2004</v>
      </c>
      <c r="S164" s="36">
        <v>0</v>
      </c>
      <c r="T164" s="36">
        <v>0</v>
      </c>
      <c r="U164" s="36">
        <v>0</v>
      </c>
    </row>
    <row r="165" spans="18:21" ht="12.75">
      <c r="R165" s="6">
        <f t="shared" si="13"/>
        <v>2005</v>
      </c>
      <c r="S165" s="36">
        <v>0.1</v>
      </c>
      <c r="T165" s="36">
        <v>0</v>
      </c>
      <c r="U165" s="3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R.H.E.M. Koppelaar</dc:creator>
  <cp:keywords/>
  <dc:description/>
  <cp:lastModifiedBy>Koppelaar</cp:lastModifiedBy>
  <dcterms:created xsi:type="dcterms:W3CDTF">2006-03-29T17:56:47Z</dcterms:created>
  <dcterms:modified xsi:type="dcterms:W3CDTF">2006-11-27T01:56:52Z</dcterms:modified>
  <cp:category/>
  <cp:version/>
  <cp:contentType/>
  <cp:contentStatus/>
</cp:coreProperties>
</file>